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618F89-592E-4763-B097-208B60C2DE59}" xr6:coauthVersionLast="47" xr6:coauthVersionMax="47" xr10:uidLastSave="{00000000-0000-0000-0000-000000000000}"/>
  <bookViews>
    <workbookView xWindow="768" yWindow="768" windowWidth="15096" windowHeight="11616" xr2:uid="{00000000-000D-0000-FFFF-FFFF00000000}"/>
  </bookViews>
  <sheets>
    <sheet name="최종견적서" sheetId="18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8" l="1"/>
  <c r="I29" i="18"/>
  <c r="H27" i="18"/>
  <c r="I27" i="18" s="1"/>
  <c r="H26" i="18"/>
  <c r="I26" i="18" s="1"/>
  <c r="H25" i="18"/>
  <c r="I25" i="18" s="1"/>
  <c r="H29" i="18" l="1"/>
  <c r="H18" i="18"/>
  <c r="H22" i="18"/>
  <c r="I22" i="18" s="1"/>
  <c r="H23" i="18"/>
  <c r="I23" i="18" l="1"/>
  <c r="H24" i="18" l="1"/>
  <c r="I24" i="18" s="1"/>
  <c r="H28" i="18" l="1"/>
  <c r="I28" i="18" s="1"/>
  <c r="I37" i="18" l="1"/>
  <c r="H37" i="18"/>
  <c r="H21" i="18"/>
  <c r="I21" i="18" s="1"/>
  <c r="H20" i="18"/>
  <c r="H19" i="18"/>
  <c r="I19" i="18" s="1"/>
  <c r="I18" i="18"/>
  <c r="I20" i="18" l="1"/>
  <c r="H30" i="18"/>
  <c r="I30" i="18" s="1"/>
  <c r="J39" i="18"/>
  <c r="J40" i="18" s="1"/>
  <c r="J41" i="18" s="1"/>
  <c r="I38" i="18" l="1"/>
  <c r="I41" i="18" s="1"/>
  <c r="I39" i="18" l="1"/>
  <c r="I40" i="18" s="1"/>
  <c r="C9" i="18"/>
</calcChain>
</file>

<file path=xl/sharedStrings.xml><?xml version="1.0" encoding="utf-8"?>
<sst xmlns="http://schemas.openxmlformats.org/spreadsheetml/2006/main" count="42" uniqueCount="41">
  <si>
    <t>부 가 세</t>
    <phoneticPr fontId="4" type="noConversion"/>
  </si>
  <si>
    <t>귀하</t>
    <phoneticPr fontId="4" type="noConversion"/>
  </si>
  <si>
    <t>원(VAT포함)</t>
    <phoneticPr fontId="4" type="noConversion"/>
  </si>
  <si>
    <t>구분</t>
    <phoneticPr fontId="4" type="noConversion"/>
  </si>
  <si>
    <t>공 급 가</t>
    <phoneticPr fontId="4" type="noConversion"/>
  </si>
  <si>
    <t>양사 협의</t>
    <phoneticPr fontId="4" type="noConversion"/>
  </si>
  <si>
    <t>대관료</t>
    <phoneticPr fontId="4" type="noConversion"/>
  </si>
  <si>
    <t>정가</t>
    <phoneticPr fontId="4" type="noConversion"/>
  </si>
  <si>
    <t>룸명</t>
    <phoneticPr fontId="4" type="noConversion"/>
  </si>
  <si>
    <t>소계</t>
    <phoneticPr fontId="4" type="noConversion"/>
  </si>
  <si>
    <t>내용</t>
    <phoneticPr fontId="4" type="noConversion"/>
  </si>
  <si>
    <t>단가</t>
    <phoneticPr fontId="4" type="noConversion"/>
  </si>
  <si>
    <t>비고</t>
    <phoneticPr fontId="4" type="noConversion"/>
  </si>
  <si>
    <t>* 특기 사항</t>
    <phoneticPr fontId="4" type="noConversion"/>
  </si>
  <si>
    <t>아래와 같이 견적합니다.</t>
    <phoneticPr fontId="4" type="noConversion"/>
  </si>
  <si>
    <r>
      <t>견</t>
    </r>
    <r>
      <rPr>
        <b/>
        <u/>
        <sz val="28"/>
        <rFont val="Tahoma"/>
        <family val="2"/>
      </rPr>
      <t xml:space="preserve">     </t>
    </r>
    <r>
      <rPr>
        <b/>
        <u/>
        <sz val="28"/>
        <rFont val="돋움"/>
        <family val="3"/>
        <charset val="129"/>
      </rPr>
      <t>적</t>
    </r>
    <r>
      <rPr>
        <b/>
        <u/>
        <sz val="28"/>
        <rFont val="Tahoma"/>
        <family val="2"/>
      </rPr>
      <t xml:space="preserve">     </t>
    </r>
    <r>
      <rPr>
        <b/>
        <u/>
        <sz val="28"/>
        <rFont val="돋움"/>
        <family val="3"/>
        <charset val="129"/>
      </rPr>
      <t>서</t>
    </r>
    <phoneticPr fontId="4" type="noConversion"/>
  </si>
  <si>
    <t xml:space="preserve"> 결제조건  :</t>
    <phoneticPr fontId="4" type="noConversion"/>
  </si>
  <si>
    <t>수      신  :</t>
    <phoneticPr fontId="4" type="noConversion"/>
  </si>
  <si>
    <t>참      조  :</t>
    <phoneticPr fontId="4" type="noConversion"/>
  </si>
  <si>
    <t>견적일자  :</t>
    <phoneticPr fontId="4" type="noConversion"/>
  </si>
  <si>
    <t xml:space="preserve"> 견적금액  :</t>
    <phoneticPr fontId="4" type="noConversion"/>
  </si>
  <si>
    <t>시간</t>
    <phoneticPr fontId="4" type="noConversion"/>
  </si>
  <si>
    <t>R1</t>
    <phoneticPr fontId="4" type="noConversion"/>
  </si>
  <si>
    <t>R5</t>
    <phoneticPr fontId="4" type="noConversion"/>
  </si>
  <si>
    <t>R6</t>
    <phoneticPr fontId="4" type="noConversion"/>
  </si>
  <si>
    <t>R10</t>
    <phoneticPr fontId="4" type="noConversion"/>
  </si>
  <si>
    <t>R11</t>
    <phoneticPr fontId="4" type="noConversion"/>
  </si>
  <si>
    <t>최종금액</t>
    <phoneticPr fontId="4" type="noConversion"/>
  </si>
  <si>
    <t>R7</t>
    <phoneticPr fontId="4" type="noConversion"/>
  </si>
  <si>
    <t>총     액</t>
    <phoneticPr fontId="4" type="noConversion"/>
  </si>
  <si>
    <t>R8</t>
    <phoneticPr fontId="4" type="noConversion"/>
  </si>
  <si>
    <t>R9</t>
    <phoneticPr fontId="4" type="noConversion"/>
  </si>
  <si>
    <t>R12</t>
    <phoneticPr fontId="4" type="noConversion"/>
  </si>
  <si>
    <t>R13</t>
    <phoneticPr fontId="4" type="noConversion"/>
  </si>
  <si>
    <t>R7+R8</t>
    <phoneticPr fontId="4" type="noConversion"/>
  </si>
  <si>
    <t>R12+R13</t>
    <phoneticPr fontId="4" type="noConversion"/>
  </si>
  <si>
    <t>기타</t>
    <phoneticPr fontId="4" type="noConversion"/>
  </si>
  <si>
    <t>합계</t>
    <phoneticPr fontId="4" type="noConversion"/>
  </si>
  <si>
    <t>회사명</t>
    <phoneticPr fontId="4" type="noConversion"/>
  </si>
  <si>
    <t>메일주소</t>
    <phoneticPr fontId="4" type="noConversion"/>
  </si>
  <si>
    <t>00월 00일 (12:00-16:00) 4h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</si>
</sst>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5" formatCode="&quot;₩&quot;#,##0;\-&quot;₩&quot;#,##0"/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General\ &quot;귀하&quot;"/>
    <numFmt numFmtId="177" formatCode="#,##0_ "/>
    <numFmt numFmtId="178" formatCode="yyyy&quot;년&quot;\ m&quot;월&quot;\ d&quot;일&quot;"/>
    <numFmt numFmtId="179" formatCode="0_);[Red]\(0\)"/>
    <numFmt numFmtId="180" formatCode="_ * #,##0_ ;_ * \-#,##0_ ;_ * &quot;-&quot;_ ;_ @_ "/>
    <numFmt numFmtId="181" formatCode="_(* #,##0_);_(* \(#,##0\);_(* &quot;-&quot;_);_(@_)"/>
    <numFmt numFmtId="182" formatCode="_(* #,##0.00_);_(* \(#,##0.00\);_(* &quot;-&quot;??_);_(@_)"/>
    <numFmt numFmtId="183" formatCode="_ * #,##0.00_ ;_ * \-#,##0.00_ ;_ * &quot;-&quot;??_ ;_ @_ "/>
    <numFmt numFmtId="184" formatCode="_(&quot;$&quot;* #,##0.00_);_(&quot;$&quot;* \(#,##0.00\);_(&quot;$&quot;* &quot;-&quot;??_);_(@_)"/>
    <numFmt numFmtId="185" formatCode="&quot; $&quot;#,##0.00\ ;&quot; $(&quot;#,##0.00\);&quot; $-&quot;#\ ;@\ "/>
    <numFmt numFmtId="186" formatCode="0.00_)"/>
    <numFmt numFmtId="187" formatCode="[$-409]d/mmm/yy;@"/>
    <numFmt numFmtId="188" formatCode="_ 0.0%_ ;[Red]\(0.0%\)_ ;_ * &quot;-&quot;??_ ;_ @_ "/>
    <numFmt numFmtId="189" formatCode="[$-412]m\/d\(ddd\)"/>
    <numFmt numFmtId="190" formatCode="#,##0_);[Red]\(#,##0\)"/>
  </numFmts>
  <fonts count="1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Tahoma"/>
      <family val="2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28"/>
      <name val="Tahoma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Tahoma"/>
      <family val="2"/>
    </font>
    <font>
      <sz val="8"/>
      <name val="Tahoma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Arial"/>
      <family val="2"/>
    </font>
    <font>
      <b/>
      <sz val="12"/>
      <name val="맑은 고딕"/>
      <family val="3"/>
      <charset val="129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indexed="9"/>
      <name val="Calibri"/>
      <family val="2"/>
    </font>
    <font>
      <sz val="11"/>
      <color theme="0"/>
      <name val="맑은 고딕"/>
      <family val="2"/>
      <scheme val="minor"/>
    </font>
    <font>
      <sz val="11"/>
      <color indexed="9"/>
      <name val="Arial"/>
      <family val="2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Calibri"/>
      <family val="2"/>
    </font>
    <font>
      <sz val="11"/>
      <color rgb="FF9C0006"/>
      <name val="맑은 고딕"/>
      <family val="2"/>
      <scheme val="minor"/>
    </font>
    <font>
      <sz val="11"/>
      <color indexed="20"/>
      <name val="Arial"/>
      <family val="2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Calibri"/>
      <family val="2"/>
    </font>
    <font>
      <b/>
      <sz val="11"/>
      <color rgb="FFFA7D00"/>
      <name val="맑은 고딕"/>
      <family val="2"/>
      <scheme val="minor"/>
    </font>
    <font>
      <b/>
      <sz val="11"/>
      <color indexed="52"/>
      <name val="Arial"/>
      <family val="2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Calibri"/>
      <family val="2"/>
    </font>
    <font>
      <b/>
      <sz val="11"/>
      <color theme="0"/>
      <name val="맑은 고딕"/>
      <family val="2"/>
      <scheme val="minor"/>
    </font>
    <font>
      <b/>
      <sz val="11"/>
      <color indexed="9"/>
      <name val="Arial"/>
      <family val="2"/>
    </font>
    <font>
      <sz val="11"/>
      <color indexed="8"/>
      <name val="맑은 고딕"/>
      <family val="3"/>
      <charset val="129"/>
    </font>
    <font>
      <sz val="10"/>
      <color indexed="0"/>
      <name val="Verdana"/>
      <family val="2"/>
    </font>
    <font>
      <sz val="11"/>
      <name val="ＭＳ Ｐゴシック"/>
      <family val="3"/>
      <charset val="128"/>
    </font>
    <font>
      <sz val="11"/>
      <color indexed="8"/>
      <name val="맑은 고딕"/>
      <family val="2"/>
    </font>
    <font>
      <sz val="10"/>
      <name val="MS Sans Serif"/>
      <family val="2"/>
    </font>
    <font>
      <sz val="11"/>
      <name val="Times New Roman"/>
      <family val="1"/>
    </font>
    <font>
      <sz val="8"/>
      <name val="Arial"/>
      <family val="2"/>
    </font>
    <font>
      <sz val="10"/>
      <name val="Helv"/>
      <family val="2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Calibri"/>
      <family val="2"/>
    </font>
    <font>
      <i/>
      <sz val="11"/>
      <color rgb="FF7F7F7F"/>
      <name val="맑은 고딕"/>
      <family val="2"/>
      <scheme val="minor"/>
    </font>
    <font>
      <i/>
      <sz val="11"/>
      <color indexed="23"/>
      <name val="Arial"/>
      <family val="2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Calibri"/>
      <family val="2"/>
    </font>
    <font>
      <sz val="11"/>
      <color rgb="FF006100"/>
      <name val="맑은 고딕"/>
      <family val="2"/>
      <scheme val="minor"/>
    </font>
    <font>
      <sz val="11"/>
      <color indexed="17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theme="3"/>
      <name val="맑은 고딕"/>
      <family val="2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Calibri"/>
      <family val="2"/>
    </font>
    <font>
      <b/>
      <sz val="13"/>
      <color theme="3"/>
      <name val="맑은 고딕"/>
      <family val="2"/>
      <scheme val="minor"/>
    </font>
    <font>
      <b/>
      <sz val="13"/>
      <color indexed="56"/>
      <name val="Arial"/>
      <family val="2"/>
    </font>
    <font>
      <b/>
      <sz val="11"/>
      <color indexed="56"/>
      <name val="Calibri"/>
      <family val="2"/>
    </font>
    <font>
      <b/>
      <sz val="11"/>
      <color theme="3"/>
      <name val="맑은 고딕"/>
      <family val="2"/>
      <scheme val="minor"/>
    </font>
    <font>
      <b/>
      <sz val="11"/>
      <color theme="3"/>
      <name val="맑은 고딕"/>
      <family val="3"/>
      <charset val="129"/>
      <scheme val="minor"/>
    </font>
    <font>
      <u/>
      <sz val="11"/>
      <color indexed="12"/>
      <name val="Times New Roman"/>
      <family val="1"/>
    </font>
    <font>
      <u/>
      <sz val="8"/>
      <color rgb="FF0000FF"/>
      <name val="맑은 고딕"/>
      <family val="3"/>
      <charset val="129"/>
      <scheme val="minor"/>
    </font>
    <font>
      <u/>
      <sz val="8"/>
      <color rgb="FF0000FF"/>
      <name val="Arial"/>
      <family val="2"/>
    </font>
    <font>
      <u/>
      <sz val="11"/>
      <color theme="10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Calibri"/>
      <family val="2"/>
    </font>
    <font>
      <sz val="11"/>
      <color rgb="FF3F3F76"/>
      <name val="맑은 고딕"/>
      <family val="2"/>
      <scheme val="minor"/>
    </font>
    <font>
      <sz val="11"/>
      <color indexed="62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Calibri"/>
      <family val="2"/>
    </font>
    <font>
      <sz val="11"/>
      <color rgb="FFFA7D00"/>
      <name val="맑은 고딕"/>
      <family val="2"/>
      <scheme val="minor"/>
    </font>
    <font>
      <sz val="11"/>
      <color indexed="52"/>
      <name val="Arial"/>
      <family val="2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Calibri"/>
      <family val="2"/>
    </font>
    <font>
      <sz val="11"/>
      <color rgb="FF9C6500"/>
      <name val="맑은 고딕"/>
      <family val="2"/>
      <scheme val="minor"/>
    </font>
    <font>
      <sz val="11"/>
      <color indexed="60"/>
      <name val="Arial"/>
      <family val="2"/>
    </font>
    <font>
      <b/>
      <i/>
      <sz val="16"/>
      <name val="Helv"/>
      <family val="2"/>
    </font>
    <font>
      <sz val="9"/>
      <name val="Arial"/>
      <family val="2"/>
    </font>
    <font>
      <sz val="12"/>
      <name val="宋体"/>
      <family val="3"/>
      <charset val="129"/>
    </font>
    <font>
      <sz val="10"/>
      <color indexed="8"/>
      <name val="MS Sans Serif"/>
      <family val="2"/>
    </font>
    <font>
      <sz val="8"/>
      <color indexed="8"/>
      <name val="Arial"/>
      <family val="2"/>
    </font>
    <font>
      <sz val="11"/>
      <color theme="1"/>
      <name val="Arial"/>
      <family val="2"/>
    </font>
    <font>
      <sz val="11"/>
      <name val="Gulim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Calibri"/>
      <family val="2"/>
    </font>
    <font>
      <b/>
      <sz val="11"/>
      <color rgb="FF3F3F3F"/>
      <name val="맑은 고딕"/>
      <family val="2"/>
      <scheme val="minor"/>
    </font>
    <font>
      <b/>
      <sz val="11"/>
      <color indexed="63"/>
      <name val="Arial"/>
      <family val="2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4"/>
      <color indexed="8"/>
      <name val="Arial"/>
      <family val="2"/>
    </font>
    <font>
      <b/>
      <sz val="16"/>
      <color indexed="16"/>
      <name val="Times New Roman"/>
      <family val="1"/>
    </font>
    <font>
      <b/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18"/>
      <name val="Arial"/>
      <family val="2"/>
    </font>
    <font>
      <b/>
      <sz val="8"/>
      <color indexed="8"/>
      <name val="Arial"/>
      <family val="2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Cambria"/>
      <family val="2"/>
    </font>
    <font>
      <b/>
      <sz val="18"/>
      <color theme="3"/>
      <name val="맑은 고딕"/>
      <family val="2"/>
      <scheme val="major"/>
    </font>
    <font>
      <b/>
      <sz val="18"/>
      <color indexed="56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Calibri"/>
      <family val="2"/>
    </font>
    <font>
      <b/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Calibri"/>
      <family val="2"/>
    </font>
    <font>
      <sz val="11"/>
      <color rgb="FFFF0000"/>
      <name val="맑은 고딕"/>
      <family val="2"/>
      <scheme val="minor"/>
    </font>
    <font>
      <sz val="11"/>
      <color indexed="10"/>
      <name val="Arial"/>
      <family val="2"/>
    </font>
    <font>
      <sz val="9"/>
      <name val="맑은 고딕"/>
      <family val="3"/>
      <charset val="129"/>
    </font>
    <font>
      <sz val="9"/>
      <name val="宋体"/>
      <family val="3"/>
      <charset val="129"/>
    </font>
    <font>
      <sz val="9"/>
      <name val="굴림"/>
      <family val="3"/>
      <charset val="129"/>
    </font>
    <font>
      <sz val="12"/>
      <name val="芥竟"/>
      <family val="2"/>
    </font>
    <font>
      <sz val="10"/>
      <name val="Geneva"/>
      <family val="2"/>
    </font>
    <font>
      <u/>
      <sz val="11"/>
      <color theme="10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u/>
      <sz val="28"/>
      <name val="돋움"/>
      <family val="3"/>
      <charset val="129"/>
    </font>
    <font>
      <b/>
      <u/>
      <sz val="28"/>
      <name val="Tahoma"/>
      <family val="2"/>
    </font>
    <font>
      <sz val="12"/>
      <name val="돋움"/>
      <family val="3"/>
      <charset val="129"/>
    </font>
    <font>
      <u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name val="Tahoma"/>
      <family val="2"/>
    </font>
    <font>
      <b/>
      <sz val="10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0"/>
      <name val="돋움"/>
      <family val="3"/>
      <charset val="129"/>
    </font>
    <font>
      <sz val="14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736">
    <xf numFmtId="0" fontId="0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1" fillId="0" borderId="0"/>
    <xf numFmtId="0" fontId="22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/>
    <xf numFmtId="0" fontId="23" fillId="10" borderId="0" applyNumberFormat="0" applyBorder="0" applyAlignment="0" applyProtection="0"/>
    <xf numFmtId="0" fontId="24" fillId="36" borderId="0" applyNumberFormat="0" applyBorder="0" applyAlignment="0" applyProtection="0"/>
    <xf numFmtId="0" fontId="23" fillId="10" borderId="0" applyNumberFormat="0" applyBorder="0" applyAlignment="0" applyProtection="0"/>
    <xf numFmtId="0" fontId="21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37" borderId="0" applyNumberFormat="0" applyBorder="0" applyAlignment="0" applyProtection="0"/>
    <xf numFmtId="0" fontId="23" fillId="14" borderId="0" applyNumberFormat="0" applyBorder="0" applyAlignment="0" applyProtection="0"/>
    <xf numFmtId="0" fontId="24" fillId="37" borderId="0" applyNumberFormat="0" applyBorder="0" applyAlignment="0" applyProtection="0"/>
    <xf numFmtId="0" fontId="23" fillId="14" borderId="0" applyNumberFormat="0" applyBorder="0" applyAlignment="0" applyProtection="0"/>
    <xf numFmtId="0" fontId="21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38" borderId="0" applyNumberFormat="0" applyBorder="0" applyAlignment="0" applyProtection="0"/>
    <xf numFmtId="0" fontId="23" fillId="18" borderId="0" applyNumberFormat="0" applyBorder="0" applyAlignment="0" applyProtection="0"/>
    <xf numFmtId="0" fontId="24" fillId="38" borderId="0" applyNumberFormat="0" applyBorder="0" applyAlignment="0" applyProtection="0"/>
    <xf numFmtId="0" fontId="23" fillId="18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39" borderId="0" applyNumberFormat="0" applyBorder="0" applyAlignment="0" applyProtection="0"/>
    <xf numFmtId="0" fontId="23" fillId="22" borderId="0" applyNumberFormat="0" applyBorder="0" applyAlignment="0" applyProtection="0"/>
    <xf numFmtId="0" fontId="24" fillId="39" borderId="0" applyNumberFormat="0" applyBorder="0" applyAlignment="0" applyProtection="0"/>
    <xf numFmtId="0" fontId="23" fillId="22" borderId="0" applyNumberFormat="0" applyBorder="0" applyAlignment="0" applyProtection="0"/>
    <xf numFmtId="0" fontId="21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0" borderId="0" applyNumberFormat="0" applyBorder="0" applyAlignment="0" applyProtection="0"/>
    <xf numFmtId="0" fontId="23" fillId="26" borderId="0" applyNumberFormat="0" applyBorder="0" applyAlignment="0" applyProtection="0"/>
    <xf numFmtId="0" fontId="24" fillId="40" borderId="0" applyNumberFormat="0" applyBorder="0" applyAlignment="0" applyProtection="0"/>
    <xf numFmtId="0" fontId="23" fillId="26" borderId="0" applyNumberFormat="0" applyBorder="0" applyAlignment="0" applyProtection="0"/>
    <xf numFmtId="0" fontId="21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1" borderId="0" applyNumberFormat="0" applyBorder="0" applyAlignment="0" applyProtection="0"/>
    <xf numFmtId="0" fontId="23" fillId="30" borderId="0" applyNumberFormat="0" applyBorder="0" applyAlignment="0" applyProtection="0"/>
    <xf numFmtId="0" fontId="24" fillId="41" borderId="0" applyNumberFormat="0" applyBorder="0" applyAlignment="0" applyProtection="0"/>
    <xf numFmtId="0" fontId="23" fillId="30" borderId="0" applyNumberFormat="0" applyBorder="0" applyAlignment="0" applyProtection="0"/>
    <xf numFmtId="0" fontId="21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2" borderId="0" applyNumberFormat="0" applyBorder="0" applyAlignment="0" applyProtection="0"/>
    <xf numFmtId="0" fontId="23" fillId="11" borderId="0" applyNumberFormat="0" applyBorder="0" applyAlignment="0" applyProtection="0"/>
    <xf numFmtId="0" fontId="24" fillId="42" borderId="0" applyNumberFormat="0" applyBorder="0" applyAlignment="0" applyProtection="0"/>
    <xf numFmtId="0" fontId="23" fillId="11" borderId="0" applyNumberFormat="0" applyBorder="0" applyAlignment="0" applyProtection="0"/>
    <xf numFmtId="0" fontId="21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3" borderId="0" applyNumberFormat="0" applyBorder="0" applyAlignment="0" applyProtection="0"/>
    <xf numFmtId="0" fontId="23" fillId="15" borderId="0" applyNumberFormat="0" applyBorder="0" applyAlignment="0" applyProtection="0"/>
    <xf numFmtId="0" fontId="24" fillId="43" borderId="0" applyNumberFormat="0" applyBorder="0" applyAlignment="0" applyProtection="0"/>
    <xf numFmtId="0" fontId="23" fillId="15" borderId="0" applyNumberFormat="0" applyBorder="0" applyAlignment="0" applyProtection="0"/>
    <xf numFmtId="0" fontId="21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44" borderId="0" applyNumberFormat="0" applyBorder="0" applyAlignment="0" applyProtection="0"/>
    <xf numFmtId="0" fontId="23" fillId="19" borderId="0" applyNumberFormat="0" applyBorder="0" applyAlignment="0" applyProtection="0"/>
    <xf numFmtId="0" fontId="24" fillId="44" borderId="0" applyNumberFormat="0" applyBorder="0" applyAlignment="0" applyProtection="0"/>
    <xf numFmtId="0" fontId="23" fillId="19" borderId="0" applyNumberFormat="0" applyBorder="0" applyAlignment="0" applyProtection="0"/>
    <xf numFmtId="0" fontId="21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39" borderId="0" applyNumberFormat="0" applyBorder="0" applyAlignment="0" applyProtection="0"/>
    <xf numFmtId="0" fontId="23" fillId="23" borderId="0" applyNumberFormat="0" applyBorder="0" applyAlignment="0" applyProtection="0"/>
    <xf numFmtId="0" fontId="24" fillId="39" borderId="0" applyNumberFormat="0" applyBorder="0" applyAlignment="0" applyProtection="0"/>
    <xf numFmtId="0" fontId="23" fillId="23" borderId="0" applyNumberFormat="0" applyBorder="0" applyAlignment="0" applyProtection="0"/>
    <xf numFmtId="0" fontId="21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2" borderId="0" applyNumberFormat="0" applyBorder="0" applyAlignment="0" applyProtection="0"/>
    <xf numFmtId="0" fontId="23" fillId="27" borderId="0" applyNumberFormat="0" applyBorder="0" applyAlignment="0" applyProtection="0"/>
    <xf numFmtId="0" fontId="24" fillId="42" borderId="0" applyNumberFormat="0" applyBorder="0" applyAlignment="0" applyProtection="0"/>
    <xf numFmtId="0" fontId="23" fillId="27" borderId="0" applyNumberFormat="0" applyBorder="0" applyAlignment="0" applyProtection="0"/>
    <xf numFmtId="0" fontId="21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45" borderId="0" applyNumberFormat="0" applyBorder="0" applyAlignment="0" applyProtection="0"/>
    <xf numFmtId="0" fontId="23" fillId="31" borderId="0" applyNumberFormat="0" applyBorder="0" applyAlignment="0" applyProtection="0"/>
    <xf numFmtId="0" fontId="24" fillId="45" borderId="0" applyNumberFormat="0" applyBorder="0" applyAlignment="0" applyProtection="0"/>
    <xf numFmtId="0" fontId="23" fillId="31" borderId="0" applyNumberFormat="0" applyBorder="0" applyAlignment="0" applyProtection="0"/>
    <xf numFmtId="0" fontId="21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46" borderId="0" applyNumberFormat="0" applyBorder="0" applyAlignment="0" applyProtection="0"/>
    <xf numFmtId="0" fontId="27" fillId="12" borderId="0" applyNumberFormat="0" applyBorder="0" applyAlignment="0" applyProtection="0"/>
    <xf numFmtId="0" fontId="28" fillId="46" borderId="0" applyNumberFormat="0" applyBorder="0" applyAlignment="0" applyProtection="0"/>
    <xf numFmtId="0" fontId="27" fillId="12" borderId="0" applyNumberFormat="0" applyBorder="0" applyAlignment="0" applyProtection="0"/>
    <xf numFmtId="0" fontId="26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43" borderId="0" applyNumberFormat="0" applyBorder="0" applyAlignment="0" applyProtection="0"/>
    <xf numFmtId="0" fontId="27" fillId="16" borderId="0" applyNumberFormat="0" applyBorder="0" applyAlignment="0" applyProtection="0"/>
    <xf numFmtId="0" fontId="28" fillId="43" borderId="0" applyNumberFormat="0" applyBorder="0" applyAlignment="0" applyProtection="0"/>
    <xf numFmtId="0" fontId="27" fillId="16" borderId="0" applyNumberFormat="0" applyBorder="0" applyAlignment="0" applyProtection="0"/>
    <xf numFmtId="0" fontId="26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44" borderId="0" applyNumberFormat="0" applyBorder="0" applyAlignment="0" applyProtection="0"/>
    <xf numFmtId="0" fontId="27" fillId="20" borderId="0" applyNumberFormat="0" applyBorder="0" applyAlignment="0" applyProtection="0"/>
    <xf numFmtId="0" fontId="28" fillId="44" borderId="0" applyNumberFormat="0" applyBorder="0" applyAlignment="0" applyProtection="0"/>
    <xf numFmtId="0" fontId="27" fillId="20" borderId="0" applyNumberFormat="0" applyBorder="0" applyAlignment="0" applyProtection="0"/>
    <xf numFmtId="0" fontId="26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47" borderId="0" applyNumberFormat="0" applyBorder="0" applyAlignment="0" applyProtection="0"/>
    <xf numFmtId="0" fontId="27" fillId="24" borderId="0" applyNumberFormat="0" applyBorder="0" applyAlignment="0" applyProtection="0"/>
    <xf numFmtId="0" fontId="28" fillId="47" borderId="0" applyNumberFormat="0" applyBorder="0" applyAlignment="0" applyProtection="0"/>
    <xf numFmtId="0" fontId="27" fillId="24" borderId="0" applyNumberFormat="0" applyBorder="0" applyAlignment="0" applyProtection="0"/>
    <xf numFmtId="0" fontId="26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48" borderId="0" applyNumberFormat="0" applyBorder="0" applyAlignment="0" applyProtection="0"/>
    <xf numFmtId="0" fontId="27" fillId="28" borderId="0" applyNumberFormat="0" applyBorder="0" applyAlignment="0" applyProtection="0"/>
    <xf numFmtId="0" fontId="28" fillId="48" borderId="0" applyNumberFormat="0" applyBorder="0" applyAlignment="0" applyProtection="0"/>
    <xf numFmtId="0" fontId="27" fillId="28" borderId="0" applyNumberFormat="0" applyBorder="0" applyAlignment="0" applyProtection="0"/>
    <xf numFmtId="0" fontId="26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49" borderId="0" applyNumberFormat="0" applyBorder="0" applyAlignment="0" applyProtection="0"/>
    <xf numFmtId="0" fontId="27" fillId="32" borderId="0" applyNumberFormat="0" applyBorder="0" applyAlignment="0" applyProtection="0"/>
    <xf numFmtId="0" fontId="28" fillId="49" borderId="0" applyNumberFormat="0" applyBorder="0" applyAlignment="0" applyProtection="0"/>
    <xf numFmtId="0" fontId="27" fillId="32" borderId="0" applyNumberFormat="0" applyBorder="0" applyAlignment="0" applyProtection="0"/>
    <xf numFmtId="0" fontId="26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50" borderId="0" applyNumberFormat="0" applyBorder="0" applyAlignment="0" applyProtection="0"/>
    <xf numFmtId="0" fontId="27" fillId="9" borderId="0" applyNumberFormat="0" applyBorder="0" applyAlignment="0" applyProtection="0"/>
    <xf numFmtId="0" fontId="28" fillId="50" borderId="0" applyNumberFormat="0" applyBorder="0" applyAlignment="0" applyProtection="0"/>
    <xf numFmtId="0" fontId="27" fillId="9" borderId="0" applyNumberFormat="0" applyBorder="0" applyAlignment="0" applyProtection="0"/>
    <xf numFmtId="0" fontId="26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51" borderId="0" applyNumberFormat="0" applyBorder="0" applyAlignment="0" applyProtection="0"/>
    <xf numFmtId="0" fontId="27" fillId="13" borderId="0" applyNumberFormat="0" applyBorder="0" applyAlignment="0" applyProtection="0"/>
    <xf numFmtId="0" fontId="28" fillId="51" borderId="0" applyNumberFormat="0" applyBorder="0" applyAlignment="0" applyProtection="0"/>
    <xf numFmtId="0" fontId="27" fillId="13" borderId="0" applyNumberFormat="0" applyBorder="0" applyAlignment="0" applyProtection="0"/>
    <xf numFmtId="0" fontId="26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52" borderId="0" applyNumberFormat="0" applyBorder="0" applyAlignment="0" applyProtection="0"/>
    <xf numFmtId="0" fontId="27" fillId="17" borderId="0" applyNumberFormat="0" applyBorder="0" applyAlignment="0" applyProtection="0"/>
    <xf numFmtId="0" fontId="28" fillId="52" borderId="0" applyNumberFormat="0" applyBorder="0" applyAlignment="0" applyProtection="0"/>
    <xf numFmtId="0" fontId="27" fillId="17" borderId="0" applyNumberFormat="0" applyBorder="0" applyAlignment="0" applyProtection="0"/>
    <xf numFmtId="0" fontId="26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47" borderId="0" applyNumberFormat="0" applyBorder="0" applyAlignment="0" applyProtection="0"/>
    <xf numFmtId="0" fontId="27" fillId="21" borderId="0" applyNumberFormat="0" applyBorder="0" applyAlignment="0" applyProtection="0"/>
    <xf numFmtId="0" fontId="28" fillId="47" borderId="0" applyNumberFormat="0" applyBorder="0" applyAlignment="0" applyProtection="0"/>
    <xf numFmtId="0" fontId="27" fillId="21" borderId="0" applyNumberFormat="0" applyBorder="0" applyAlignment="0" applyProtection="0"/>
    <xf numFmtId="0" fontId="26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48" borderId="0" applyNumberFormat="0" applyBorder="0" applyAlignment="0" applyProtection="0"/>
    <xf numFmtId="0" fontId="27" fillId="25" borderId="0" applyNumberFormat="0" applyBorder="0" applyAlignment="0" applyProtection="0"/>
    <xf numFmtId="0" fontId="28" fillId="48" borderId="0" applyNumberFormat="0" applyBorder="0" applyAlignment="0" applyProtection="0"/>
    <xf numFmtId="0" fontId="27" fillId="25" borderId="0" applyNumberFormat="0" applyBorder="0" applyAlignment="0" applyProtection="0"/>
    <xf numFmtId="0" fontId="26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53" borderId="0" applyNumberFormat="0" applyBorder="0" applyAlignment="0" applyProtection="0"/>
    <xf numFmtId="0" fontId="27" fillId="29" borderId="0" applyNumberFormat="0" applyBorder="0" applyAlignment="0" applyProtection="0"/>
    <xf numFmtId="0" fontId="28" fillId="53" borderId="0" applyNumberFormat="0" applyBorder="0" applyAlignment="0" applyProtection="0"/>
    <xf numFmtId="0" fontId="27" fillId="29" borderId="0" applyNumberFormat="0" applyBorder="0" applyAlignment="0" applyProtection="0"/>
    <xf numFmtId="0" fontId="26" fillId="53" borderId="0" applyNumberFormat="0" applyBorder="0" applyAlignment="0" applyProtection="0"/>
    <xf numFmtId="0" fontId="28" fillId="53" borderId="0" applyNumberFormat="0" applyBorder="0" applyAlignment="0" applyProtection="0"/>
    <xf numFmtId="0" fontId="28" fillId="53" borderId="0" applyNumberFormat="0" applyBorder="0" applyAlignment="0" applyProtection="0"/>
    <xf numFmtId="0" fontId="28" fillId="53" borderId="0" applyNumberFormat="0" applyBorder="0" applyAlignment="0" applyProtection="0"/>
    <xf numFmtId="0" fontId="28" fillId="53" borderId="0" applyNumberFormat="0" applyBorder="0" applyAlignment="0" applyProtection="0"/>
    <xf numFmtId="0" fontId="28" fillId="53" borderId="0" applyNumberFormat="0" applyBorder="0" applyAlignment="0" applyProtection="0"/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37" borderId="0" applyNumberFormat="0" applyBorder="0" applyAlignment="0" applyProtection="0"/>
    <xf numFmtId="0" fontId="31" fillId="3" borderId="0" applyNumberFormat="0" applyBorder="0" applyAlignment="0" applyProtection="0"/>
    <xf numFmtId="0" fontId="32" fillId="37" borderId="0" applyNumberFormat="0" applyBorder="0" applyAlignment="0" applyProtection="0"/>
    <xf numFmtId="0" fontId="31" fillId="3" borderId="0" applyNumberFormat="0" applyBorder="0" applyAlignment="0" applyProtection="0"/>
    <xf numFmtId="0" fontId="30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8" fillId="0" borderId="0"/>
    <xf numFmtId="0" fontId="33" fillId="6" borderId="4" applyNumberFormat="0" applyAlignment="0" applyProtection="0">
      <alignment vertical="center"/>
    </xf>
    <xf numFmtId="0" fontId="34" fillId="54" borderId="41" applyNumberFormat="0" applyAlignment="0" applyProtection="0"/>
    <xf numFmtId="0" fontId="35" fillId="6" borderId="4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5" fillId="6" borderId="4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4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6" fillId="54" borderId="41" applyNumberFormat="0" applyAlignment="0" applyProtection="0"/>
    <xf numFmtId="0" fontId="33" fillId="6" borderId="4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8" fillId="55" borderId="42" applyNumberFormat="0" applyAlignment="0" applyProtection="0"/>
    <xf numFmtId="0" fontId="39" fillId="7" borderId="7" applyNumberFormat="0" applyAlignment="0" applyProtection="0"/>
    <xf numFmtId="0" fontId="40" fillId="55" borderId="42" applyNumberFormat="0" applyAlignment="0" applyProtection="0"/>
    <xf numFmtId="0" fontId="39" fillId="7" borderId="7" applyNumberFormat="0" applyAlignment="0" applyProtection="0"/>
    <xf numFmtId="0" fontId="38" fillId="55" borderId="42" applyNumberFormat="0" applyAlignment="0" applyProtection="0"/>
    <xf numFmtId="0" fontId="40" fillId="55" borderId="42" applyNumberFormat="0" applyAlignment="0" applyProtection="0"/>
    <xf numFmtId="0" fontId="40" fillId="55" borderId="42" applyNumberFormat="0" applyAlignment="0" applyProtection="0"/>
    <xf numFmtId="0" fontId="40" fillId="55" borderId="42" applyNumberFormat="0" applyAlignment="0" applyProtection="0"/>
    <xf numFmtId="0" fontId="40" fillId="55" borderId="42" applyNumberFormat="0" applyAlignment="0" applyProtection="0"/>
    <xf numFmtId="0" fontId="40" fillId="55" borderId="42" applyNumberFormat="0" applyAlignment="0" applyProtection="0"/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38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5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1" fontId="1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0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4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3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41" fillId="0" borderId="0" applyFont="0" applyFill="0" applyBorder="0" applyAlignment="0" applyProtection="0"/>
    <xf numFmtId="182" fontId="23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5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4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48" fillId="0" borderId="0" applyFont="0" applyFill="0" applyBorder="0" applyAlignment="0" applyProtection="0"/>
    <xf numFmtId="185" fontId="18" fillId="0" borderId="0"/>
    <xf numFmtId="0" fontId="21" fillId="0" borderId="0"/>
    <xf numFmtId="0" fontId="21" fillId="0" borderId="0"/>
    <xf numFmtId="0" fontId="41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0" fontId="54" fillId="38" borderId="0" applyNumberFormat="0" applyBorder="0" applyAlignment="0" applyProtection="0"/>
    <xf numFmtId="0" fontId="55" fillId="2" borderId="0" applyNumberFormat="0" applyBorder="0" applyAlignment="0" applyProtection="0"/>
    <xf numFmtId="0" fontId="56" fillId="38" borderId="0" applyNumberFormat="0" applyBorder="0" applyAlignment="0" applyProtection="0"/>
    <xf numFmtId="0" fontId="55" fillId="2" borderId="0" applyNumberFormat="0" applyBorder="0" applyAlignment="0" applyProtection="0"/>
    <xf numFmtId="0" fontId="54" fillId="38" borderId="0" applyNumberFormat="0" applyBorder="0" applyAlignment="0" applyProtection="0"/>
    <xf numFmtId="0" fontId="56" fillId="38" borderId="0" applyNumberFormat="0" applyBorder="0" applyAlignment="0" applyProtection="0"/>
    <xf numFmtId="0" fontId="56" fillId="38" borderId="0" applyNumberFormat="0" applyBorder="0" applyAlignment="0" applyProtection="0"/>
    <xf numFmtId="0" fontId="56" fillId="38" borderId="0" applyNumberFormat="0" applyBorder="0" applyAlignment="0" applyProtection="0"/>
    <xf numFmtId="0" fontId="56" fillId="38" borderId="0" applyNumberFormat="0" applyBorder="0" applyAlignment="0" applyProtection="0"/>
    <xf numFmtId="0" fontId="56" fillId="38" borderId="0" applyNumberFormat="0" applyBorder="0" applyAlignment="0" applyProtection="0"/>
    <xf numFmtId="0" fontId="53" fillId="2" borderId="0" applyNumberFormat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38" fontId="47" fillId="56" borderId="0" applyNumberFormat="0" applyBorder="0" applyAlignment="0" applyProtection="0"/>
    <xf numFmtId="0" fontId="57" fillId="0" borderId="43" applyNumberFormat="0" applyAlignment="0" applyProtection="0">
      <alignment horizontal="left" vertical="center"/>
    </xf>
    <xf numFmtId="0" fontId="57" fillId="0" borderId="33">
      <alignment horizontal="left" vertical="center"/>
    </xf>
    <xf numFmtId="0" fontId="58" fillId="0" borderId="44" applyNumberFormat="0" applyFill="0" applyAlignment="0" applyProtection="0"/>
    <xf numFmtId="0" fontId="59" fillId="0" borderId="1" applyNumberFormat="0" applyFill="0" applyAlignment="0" applyProtection="0"/>
    <xf numFmtId="0" fontId="59" fillId="0" borderId="1" applyNumberFormat="0" applyFill="0" applyAlignment="0" applyProtection="0"/>
    <xf numFmtId="0" fontId="58" fillId="0" borderId="44" applyNumberFormat="0" applyFill="0" applyAlignment="0" applyProtection="0"/>
    <xf numFmtId="0" fontId="60" fillId="0" borderId="1" applyNumberFormat="0" applyFill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0" borderId="2" applyNumberFormat="0" applyFill="0" applyAlignment="0" applyProtection="0">
      <alignment vertical="center"/>
    </xf>
    <xf numFmtId="0" fontId="62" fillId="0" borderId="45" applyNumberFormat="0" applyFill="0" applyAlignment="0" applyProtection="0"/>
    <xf numFmtId="0" fontId="63" fillId="0" borderId="2" applyNumberFormat="0" applyFill="0" applyAlignment="0" applyProtection="0"/>
    <xf numFmtId="0" fontId="64" fillId="0" borderId="45" applyNumberFormat="0" applyFill="0" applyAlignment="0" applyProtection="0"/>
    <xf numFmtId="0" fontId="63" fillId="0" borderId="2" applyNumberFormat="0" applyFill="0" applyAlignment="0" applyProtection="0"/>
    <xf numFmtId="0" fontId="62" fillId="0" borderId="45" applyNumberFormat="0" applyFill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64" fillId="0" borderId="45" applyNumberFormat="0" applyFill="0" applyAlignment="0" applyProtection="0"/>
    <xf numFmtId="0" fontId="61" fillId="0" borderId="2" applyNumberFormat="0" applyFill="0" applyAlignment="0" applyProtection="0">
      <alignment vertical="center"/>
    </xf>
    <xf numFmtId="0" fontId="61" fillId="0" borderId="2" applyNumberFormat="0" applyFill="0" applyAlignment="0" applyProtection="0">
      <alignment vertical="center"/>
    </xf>
    <xf numFmtId="0" fontId="65" fillId="0" borderId="46" applyNumberFormat="0" applyFill="0" applyAlignment="0" applyProtection="0"/>
    <xf numFmtId="0" fontId="66" fillId="0" borderId="3" applyNumberFormat="0" applyFill="0" applyAlignment="0" applyProtection="0"/>
    <xf numFmtId="0" fontId="66" fillId="0" borderId="3" applyNumberFormat="0" applyFill="0" applyAlignment="0" applyProtection="0"/>
    <xf numFmtId="0" fontId="65" fillId="0" borderId="46" applyNumberFormat="0" applyFill="0" applyAlignment="0" applyProtection="0"/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10" fontId="47" fillId="57" borderId="47" applyNumberFormat="0" applyBorder="0" applyAlignment="0" applyProtection="0"/>
    <xf numFmtId="0" fontId="72" fillId="5" borderId="4" applyNumberFormat="0" applyAlignment="0" applyProtection="0">
      <alignment vertical="center"/>
    </xf>
    <xf numFmtId="0" fontId="73" fillId="41" borderId="41" applyNumberFormat="0" applyAlignment="0" applyProtection="0"/>
    <xf numFmtId="0" fontId="74" fillId="5" borderId="4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4" fillId="5" borderId="4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3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5" fillId="41" borderId="41" applyNumberFormat="0" applyAlignment="0" applyProtection="0"/>
    <xf numFmtId="0" fontId="72" fillId="5" borderId="4" applyNumberFormat="0" applyAlignment="0" applyProtection="0">
      <alignment vertical="center"/>
    </xf>
    <xf numFmtId="0" fontId="72" fillId="5" borderId="4" applyNumberFormat="0" applyAlignment="0" applyProtection="0">
      <alignment vertical="center"/>
    </xf>
    <xf numFmtId="0" fontId="76" fillId="0" borderId="6" applyNumberFormat="0" applyFill="0" applyAlignment="0" applyProtection="0">
      <alignment vertical="center"/>
    </xf>
    <xf numFmtId="0" fontId="77" fillId="0" borderId="48" applyNumberFormat="0" applyFill="0" applyAlignment="0" applyProtection="0"/>
    <xf numFmtId="0" fontId="78" fillId="0" borderId="6" applyNumberFormat="0" applyFill="0" applyAlignment="0" applyProtection="0"/>
    <xf numFmtId="0" fontId="79" fillId="0" borderId="48" applyNumberFormat="0" applyFill="0" applyAlignment="0" applyProtection="0"/>
    <xf numFmtId="0" fontId="78" fillId="0" borderId="6" applyNumberFormat="0" applyFill="0" applyAlignment="0" applyProtection="0"/>
    <xf numFmtId="0" fontId="77" fillId="0" borderId="48" applyNumberFormat="0" applyFill="0" applyAlignment="0" applyProtection="0"/>
    <xf numFmtId="0" fontId="79" fillId="0" borderId="48" applyNumberFormat="0" applyFill="0" applyAlignment="0" applyProtection="0"/>
    <xf numFmtId="0" fontId="79" fillId="0" borderId="48" applyNumberFormat="0" applyFill="0" applyAlignment="0" applyProtection="0"/>
    <xf numFmtId="0" fontId="79" fillId="0" borderId="48" applyNumberFormat="0" applyFill="0" applyAlignment="0" applyProtection="0"/>
    <xf numFmtId="0" fontId="79" fillId="0" borderId="48" applyNumberFormat="0" applyFill="0" applyAlignment="0" applyProtection="0"/>
    <xf numFmtId="0" fontId="79" fillId="0" borderId="48" applyNumberFormat="0" applyFill="0" applyAlignment="0" applyProtection="0"/>
    <xf numFmtId="0" fontId="76" fillId="0" borderId="6" applyNumberFormat="0" applyFill="0" applyAlignment="0" applyProtection="0">
      <alignment vertical="center"/>
    </xf>
    <xf numFmtId="0" fontId="76" fillId="0" borderId="6" applyNumberFormat="0" applyFill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1" fillId="58" borderId="0" applyNumberFormat="0" applyBorder="0" applyAlignment="0" applyProtection="0"/>
    <xf numFmtId="0" fontId="82" fillId="4" borderId="0" applyNumberFormat="0" applyBorder="0" applyAlignment="0" applyProtection="0"/>
    <xf numFmtId="0" fontId="83" fillId="58" borderId="0" applyNumberFormat="0" applyBorder="0" applyAlignment="0" applyProtection="0"/>
    <xf numFmtId="0" fontId="82" fillId="4" borderId="0" applyNumberFormat="0" applyBorder="0" applyAlignment="0" applyProtection="0"/>
    <xf numFmtId="0" fontId="81" fillId="58" borderId="0" applyNumberFormat="0" applyBorder="0" applyAlignment="0" applyProtection="0"/>
    <xf numFmtId="0" fontId="83" fillId="58" borderId="0" applyNumberFormat="0" applyBorder="0" applyAlignment="0" applyProtection="0"/>
    <xf numFmtId="0" fontId="83" fillId="58" borderId="0" applyNumberFormat="0" applyBorder="0" applyAlignment="0" applyProtection="0"/>
    <xf numFmtId="0" fontId="83" fillId="58" borderId="0" applyNumberFormat="0" applyBorder="0" applyAlignment="0" applyProtection="0"/>
    <xf numFmtId="0" fontId="83" fillId="58" borderId="0" applyNumberFormat="0" applyBorder="0" applyAlignment="0" applyProtection="0"/>
    <xf numFmtId="0" fontId="83" fillId="58" borderId="0" applyNumberFormat="0" applyBorder="0" applyAlignment="0" applyProtection="0"/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6" fontId="84" fillId="0" borderId="0"/>
    <xf numFmtId="0" fontId="4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87" fontId="8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6" fillId="0" borderId="0">
      <alignment vertical="center"/>
    </xf>
    <xf numFmtId="187" fontId="85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6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2" fillId="0" borderId="0"/>
    <xf numFmtId="0" fontId="18" fillId="0" borderId="0"/>
    <xf numFmtId="0" fontId="87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8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89" fillId="0" borderId="0"/>
    <xf numFmtId="0" fontId="22" fillId="0" borderId="0">
      <alignment vertical="center"/>
    </xf>
    <xf numFmtId="0" fontId="18" fillId="0" borderId="0"/>
    <xf numFmtId="0" fontId="42" fillId="0" borderId="0"/>
    <xf numFmtId="0" fontId="18" fillId="0" borderId="0"/>
    <xf numFmtId="0" fontId="42" fillId="0" borderId="0"/>
    <xf numFmtId="0" fontId="18" fillId="0" borderId="0"/>
    <xf numFmtId="0" fontId="42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18" fillId="0" borderId="0"/>
    <xf numFmtId="0" fontId="22" fillId="0" borderId="0">
      <alignment vertical="center"/>
    </xf>
    <xf numFmtId="0" fontId="18" fillId="0" borderId="0"/>
    <xf numFmtId="0" fontId="22" fillId="0" borderId="0"/>
    <xf numFmtId="0" fontId="18" fillId="0" borderId="0"/>
    <xf numFmtId="0" fontId="22" fillId="0" borderId="0"/>
    <xf numFmtId="0" fontId="89" fillId="0" borderId="0"/>
    <xf numFmtId="0" fontId="22" fillId="0" borderId="0"/>
    <xf numFmtId="0" fontId="89" fillId="0" borderId="0"/>
    <xf numFmtId="0" fontId="22" fillId="0" borderId="0"/>
    <xf numFmtId="0" fontId="89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>
      <alignment vertical="center"/>
    </xf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86" fillId="0" borderId="0">
      <alignment vertical="center"/>
    </xf>
    <xf numFmtId="0" fontId="1" fillId="0" borderId="0"/>
    <xf numFmtId="0" fontId="1" fillId="0" borderId="0"/>
    <xf numFmtId="0" fontId="1" fillId="0" borderId="0"/>
    <xf numFmtId="0" fontId="86" fillId="0" borderId="0">
      <alignment vertical="center"/>
    </xf>
    <xf numFmtId="0" fontId="1" fillId="0" borderId="0"/>
    <xf numFmtId="0" fontId="18" fillId="0" borderId="0"/>
    <xf numFmtId="0" fontId="86" fillId="0" borderId="0">
      <alignment vertical="center"/>
    </xf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1" fillId="0" borderId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0" fillId="0" borderId="0"/>
    <xf numFmtId="0" fontId="18" fillId="59" borderId="49" applyNumberFormat="0" applyFont="0" applyAlignment="0" applyProtection="0"/>
    <xf numFmtId="0" fontId="23" fillId="8" borderId="8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23" fillId="8" borderId="8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18" fillId="59" borderId="49" applyNumberFormat="0" applyFont="0" applyAlignment="0" applyProtection="0"/>
    <xf numFmtId="0" fontId="41" fillId="8" borderId="8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1" fillId="6" borderId="5" applyNumberFormat="0" applyAlignment="0" applyProtection="0">
      <alignment vertical="center"/>
    </xf>
    <xf numFmtId="0" fontId="92" fillId="54" borderId="50" applyNumberFormat="0" applyAlignment="0" applyProtection="0"/>
    <xf numFmtId="0" fontId="93" fillId="6" borderId="5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3" fillId="6" borderId="5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2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4" fillId="54" borderId="50" applyNumberFormat="0" applyAlignment="0" applyProtection="0"/>
    <xf numFmtId="0" fontId="91" fillId="6" borderId="5" applyNumberFormat="0" applyAlignment="0" applyProtection="0">
      <alignment vertical="center"/>
    </xf>
    <xf numFmtId="0" fontId="91" fillId="6" borderId="5" applyNumberFormat="0" applyAlignment="0" applyProtection="0">
      <alignment vertical="center"/>
    </xf>
    <xf numFmtId="40" fontId="95" fillId="34" borderId="0">
      <alignment horizontal="right"/>
    </xf>
    <xf numFmtId="10" fontId="1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96" fillId="0" borderId="0">
      <alignment horizontal="left" vertical="top"/>
    </xf>
    <xf numFmtId="0" fontId="97" fillId="0" borderId="0">
      <alignment horizontal="center" vertical="top"/>
    </xf>
    <xf numFmtId="0" fontId="88" fillId="0" borderId="0">
      <alignment horizontal="left" vertical="top"/>
    </xf>
    <xf numFmtId="0" fontId="88" fillId="0" borderId="0">
      <alignment horizontal="right" vertical="top"/>
    </xf>
    <xf numFmtId="0" fontId="96" fillId="0" borderId="0">
      <alignment horizontal="center" vertical="top"/>
    </xf>
    <xf numFmtId="0" fontId="96" fillId="0" borderId="0">
      <alignment horizontal="right" vertical="top"/>
    </xf>
    <xf numFmtId="0" fontId="98" fillId="0" borderId="0">
      <alignment horizontal="center" vertical="top"/>
    </xf>
    <xf numFmtId="0" fontId="99" fillId="0" borderId="0">
      <alignment horizontal="center" vertical="top"/>
    </xf>
    <xf numFmtId="0" fontId="100" fillId="0" borderId="0">
      <alignment horizontal="right" vertical="top"/>
    </xf>
    <xf numFmtId="0" fontId="101" fillId="0" borderId="0">
      <alignment horizontal="left" vertical="top"/>
    </xf>
    <xf numFmtId="0" fontId="100" fillId="0" borderId="0">
      <alignment horizontal="center" vertical="top"/>
    </xf>
    <xf numFmtId="0" fontId="101" fillId="0" borderId="0">
      <alignment horizontal="right" vertical="top"/>
    </xf>
    <xf numFmtId="0" fontId="102" fillId="0" borderId="0">
      <alignment horizontal="left" vertical="top"/>
    </xf>
    <xf numFmtId="0" fontId="102" fillId="0" borderId="0">
      <alignment horizontal="right" vertical="top"/>
    </xf>
    <xf numFmtId="0" fontId="48" fillId="0" borderId="0"/>
    <xf numFmtId="14" fontId="18" fillId="0" borderId="0" applyFont="0" applyFill="0" applyBorder="0" applyAlignment="0" applyProtection="0"/>
    <xf numFmtId="14" fontId="18" fillId="0" borderId="0" applyFont="0" applyFill="0" applyBorder="0" applyAlignment="0" applyProtection="0"/>
    <xf numFmtId="14" fontId="18" fillId="0" borderId="0" applyFont="0" applyFill="0" applyBorder="0" applyAlignment="0" applyProtection="0"/>
    <xf numFmtId="49" fontId="18" fillId="0" borderId="0" applyFont="0" applyFill="0" applyBorder="0" applyAlignment="0" applyProtection="0"/>
    <xf numFmtId="49" fontId="18" fillId="0" borderId="0" applyFont="0" applyFill="0" applyBorder="0" applyAlignment="0" applyProtection="0"/>
    <xf numFmtId="49" fontId="18" fillId="0" borderId="0" applyFon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7" fillId="0" borderId="9" applyNumberFormat="0" applyFill="0" applyAlignment="0" applyProtection="0">
      <alignment vertical="center"/>
    </xf>
    <xf numFmtId="0" fontId="108" fillId="0" borderId="51" applyNumberFormat="0" applyFill="0" applyAlignment="0" applyProtection="0"/>
    <xf numFmtId="0" fontId="109" fillId="0" borderId="9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109" fillId="0" borderId="9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108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99" fillId="0" borderId="51" applyNumberFormat="0" applyFill="0" applyAlignment="0" applyProtection="0"/>
    <xf numFmtId="0" fontId="107" fillId="0" borderId="9" applyNumberFormat="0" applyFill="0" applyAlignment="0" applyProtection="0">
      <alignment vertical="center"/>
    </xf>
    <xf numFmtId="0" fontId="107" fillId="0" borderId="9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114" fillId="60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115" fillId="0" borderId="0" applyFont="0" applyAlignment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5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5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1" fontId="18" fillId="0" borderId="0" applyFont="0" applyFill="0" applyBorder="0" applyAlignment="0" applyProtection="0">
      <alignment wrapText="1"/>
    </xf>
    <xf numFmtId="41" fontId="1" fillId="0" borderId="0" applyFont="0" applyFill="0" applyBorder="0" applyAlignment="0" applyProtection="0"/>
    <xf numFmtId="181" fontId="18" fillId="0" borderId="0" applyFont="0" applyFill="0" applyBorder="0" applyAlignment="0" applyProtection="0">
      <alignment wrapText="1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180" fontId="4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2" fillId="0" borderId="0" applyFont="0" applyFill="0" applyBorder="0" applyAlignment="0" applyProtection="0"/>
    <xf numFmtId="6" fontId="18" fillId="0" borderId="0" applyFont="0" applyFill="0" applyBorder="0" applyAlignment="0" applyProtection="0"/>
    <xf numFmtId="6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6" fontId="18" fillId="0" borderId="0" applyFont="0" applyFill="0" applyBorder="0" applyAlignment="0" applyProtection="0"/>
    <xf numFmtId="6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6" fontId="18" fillId="0" borderId="0" applyFont="0" applyFill="0" applyBorder="0" applyAlignment="0" applyProtection="0"/>
    <xf numFmtId="6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6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2" fillId="0" borderId="0" applyFont="0" applyFill="0" applyBorder="0" applyAlignment="0" applyProtection="0">
      <alignment vertical="center"/>
    </xf>
    <xf numFmtId="182" fontId="1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8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8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41" fillId="0" borderId="0" applyFont="0" applyFill="0" applyBorder="0" applyAlignment="0" applyProtection="0">
      <alignment vertical="center"/>
    </xf>
    <xf numFmtId="183" fontId="4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182" fontId="18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48" fillId="0" borderId="0"/>
    <xf numFmtId="0" fontId="76" fillId="0" borderId="6" applyNumberFormat="0" applyFill="0" applyAlignment="0" applyProtection="0">
      <alignment vertical="center"/>
    </xf>
    <xf numFmtId="0" fontId="76" fillId="0" borderId="6" applyNumberFormat="0" applyFill="0" applyAlignment="0" applyProtection="0">
      <alignment vertical="center"/>
    </xf>
    <xf numFmtId="0" fontId="76" fillId="0" borderId="6" applyNumberFormat="0" applyFill="0" applyAlignment="0" applyProtection="0">
      <alignment vertical="center"/>
    </xf>
    <xf numFmtId="0" fontId="107" fillId="0" borderId="9" applyNumberFormat="0" applyFill="0" applyAlignment="0" applyProtection="0">
      <alignment vertical="center"/>
    </xf>
    <xf numFmtId="0" fontId="107" fillId="0" borderId="9" applyNumberFormat="0" applyFill="0" applyAlignment="0" applyProtection="0">
      <alignment vertical="center"/>
    </xf>
    <xf numFmtId="0" fontId="107" fillId="0" borderId="9" applyNumberFormat="0" applyFill="0" applyAlignment="0" applyProtection="0">
      <alignment vertical="center"/>
    </xf>
    <xf numFmtId="0" fontId="72" fillId="5" borderId="4" applyNumberFormat="0" applyAlignment="0" applyProtection="0">
      <alignment vertical="center"/>
    </xf>
    <xf numFmtId="0" fontId="72" fillId="5" borderId="4" applyNumberFormat="0" applyAlignment="0" applyProtection="0">
      <alignment vertical="center"/>
    </xf>
    <xf numFmtId="0" fontId="72" fillId="5" borderId="4" applyNumberFormat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61" fillId="0" borderId="2" applyNumberFormat="0" applyFill="0" applyAlignment="0" applyProtection="0">
      <alignment vertical="center"/>
    </xf>
    <xf numFmtId="0" fontId="61" fillId="0" borderId="2" applyNumberFormat="0" applyFill="0" applyAlignment="0" applyProtection="0">
      <alignment vertical="center"/>
    </xf>
    <xf numFmtId="0" fontId="61" fillId="0" borderId="2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0" fontId="91" fillId="6" borderId="5" applyNumberFormat="0" applyAlignment="0" applyProtection="0">
      <alignment vertical="center"/>
    </xf>
    <xf numFmtId="0" fontId="91" fillId="6" borderId="5" applyNumberFormat="0" applyAlignment="0" applyProtection="0">
      <alignment vertical="center"/>
    </xf>
    <xf numFmtId="0" fontId="91" fillId="6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0" fontId="23" fillId="0" borderId="0"/>
    <xf numFmtId="0" fontId="18" fillId="0" borderId="0">
      <alignment wrapText="1"/>
    </xf>
    <xf numFmtId="0" fontId="1" fillId="0" borderId="0">
      <alignment vertical="center"/>
    </xf>
    <xf numFmtId="0" fontId="18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22" fillId="0" borderId="0">
      <alignment vertical="center"/>
    </xf>
    <xf numFmtId="187" fontId="85" fillId="0" borderId="0"/>
    <xf numFmtId="187" fontId="85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0"/>
    <xf numFmtId="0" fontId="10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9" fontId="10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2" fillId="0" borderId="0"/>
    <xf numFmtId="0" fontId="22" fillId="0" borderId="0"/>
    <xf numFmtId="0" fontId="86" fillId="0" borderId="0">
      <alignment vertical="center"/>
    </xf>
    <xf numFmtId="0" fontId="18" fillId="0" borderId="0"/>
    <xf numFmtId="0" fontId="18" fillId="0" borderId="0">
      <alignment wrapText="1"/>
    </xf>
    <xf numFmtId="0" fontId="1" fillId="0" borderId="0"/>
    <xf numFmtId="0" fontId="18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0" fillId="0" borderId="0"/>
    <xf numFmtId="0" fontId="22" fillId="0" borderId="0"/>
    <xf numFmtId="0" fontId="22" fillId="0" borderId="0">
      <alignment vertical="center"/>
    </xf>
    <xf numFmtId="0" fontId="18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8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189" fontId="100" fillId="0" borderId="0"/>
    <xf numFmtId="0" fontId="10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18" fillId="0" borderId="0"/>
    <xf numFmtId="0" fontId="22" fillId="0" borderId="0">
      <alignment vertical="center"/>
    </xf>
    <xf numFmtId="0" fontId="116" fillId="0" borderId="0"/>
    <xf numFmtId="0" fontId="22" fillId="0" borderId="0">
      <alignment vertical="center"/>
    </xf>
    <xf numFmtId="0" fontId="23" fillId="0" borderId="0"/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7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18" fillId="0" borderId="0"/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8" fillId="0" borderId="0"/>
    <xf numFmtId="0" fontId="119" fillId="0" borderId="0" applyNumberForma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49">
    <xf numFmtId="0" fontId="0" fillId="0" borderId="0" xfId="0"/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3" applyFont="1" applyBorder="1" applyAlignment="1" applyProtection="1">
      <alignment vertical="center"/>
    </xf>
    <xf numFmtId="0" fontId="12" fillId="0" borderId="14" xfId="3" applyFont="1" applyBorder="1" applyAlignment="1" applyProtection="1">
      <alignment vertical="center"/>
    </xf>
    <xf numFmtId="0" fontId="3" fillId="0" borderId="13" xfId="0" applyFont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13" fillId="0" borderId="14" xfId="0" applyNumberFormat="1" applyFont="1" applyBorder="1" applyAlignment="1">
      <alignment horizontal="center" vertical="center" shrinkToFit="1"/>
    </xf>
    <xf numFmtId="0" fontId="14" fillId="0" borderId="13" xfId="0" applyFont="1" applyBorder="1" applyAlignment="1">
      <alignment vertical="center"/>
    </xf>
    <xf numFmtId="41" fontId="15" fillId="0" borderId="14" xfId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27" xfId="0" applyFont="1" applyBorder="1" applyAlignment="1">
      <alignment horizontal="center" vertical="center"/>
    </xf>
    <xf numFmtId="41" fontId="14" fillId="0" borderId="14" xfId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horizontal="center" vertical="center" shrinkToFit="1"/>
    </xf>
    <xf numFmtId="41" fontId="14" fillId="34" borderId="14" xfId="1" applyFont="1" applyFill="1" applyBorder="1" applyAlignment="1">
      <alignment horizontal="center" vertical="center" shrinkToFit="1"/>
    </xf>
    <xf numFmtId="0" fontId="19" fillId="35" borderId="29" xfId="0" applyFont="1" applyFill="1" applyBorder="1" applyAlignment="1">
      <alignment horizontal="center" vertical="center"/>
    </xf>
    <xf numFmtId="41" fontId="19" fillId="0" borderId="31" xfId="1" applyFont="1" applyFill="1" applyBorder="1" applyAlignment="1">
      <alignment horizontal="center" vertical="center"/>
    </xf>
    <xf numFmtId="41" fontId="19" fillId="0" borderId="14" xfId="1" applyFont="1" applyFill="1" applyBorder="1" applyAlignment="1">
      <alignment horizontal="center" vertical="center"/>
    </xf>
    <xf numFmtId="0" fontId="19" fillId="35" borderId="32" xfId="0" applyFont="1" applyFill="1" applyBorder="1" applyAlignment="1">
      <alignment horizontal="center" vertical="center"/>
    </xf>
    <xf numFmtId="41" fontId="19" fillId="0" borderId="34" xfId="1" applyFont="1" applyFill="1" applyBorder="1" applyAlignment="1">
      <alignment horizontal="center" vertical="center"/>
    </xf>
    <xf numFmtId="0" fontId="19" fillId="35" borderId="35" xfId="0" applyFont="1" applyFill="1" applyBorder="1" applyAlignment="1">
      <alignment horizontal="center" vertical="center"/>
    </xf>
    <xf numFmtId="41" fontId="19" fillId="0" borderId="37" xfId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1" fontId="15" fillId="0" borderId="0" xfId="1" applyFont="1" applyFill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38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7" fillId="0" borderId="28" xfId="0" applyFont="1" applyBorder="1" applyAlignment="1">
      <alignment horizontal="left" vertical="center"/>
    </xf>
    <xf numFmtId="0" fontId="14" fillId="0" borderId="59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41" fontId="14" fillId="0" borderId="55" xfId="1" applyFont="1" applyFill="1" applyBorder="1" applyAlignment="1">
      <alignment horizontal="center" vertical="center" shrinkToFit="1"/>
    </xf>
    <xf numFmtId="41" fontId="14" fillId="0" borderId="27" xfId="1" applyFont="1" applyFill="1" applyBorder="1" applyAlignment="1">
      <alignment horizontal="center" vertical="center" shrinkToFit="1"/>
    </xf>
    <xf numFmtId="41" fontId="14" fillId="0" borderId="66" xfId="1" applyFont="1" applyFill="1" applyBorder="1" applyAlignment="1">
      <alignment horizontal="center" vertical="center" shrinkToFit="1"/>
    </xf>
    <xf numFmtId="177" fontId="15" fillId="0" borderId="56" xfId="0" applyNumberFormat="1" applyFont="1" applyBorder="1" applyAlignment="1">
      <alignment horizontal="right" vertical="center" shrinkToFit="1"/>
    </xf>
    <xf numFmtId="177" fontId="14" fillId="0" borderId="55" xfId="0" applyNumberFormat="1" applyFont="1" applyBorder="1" applyAlignment="1">
      <alignment horizontal="right" vertical="center" shrinkToFit="1"/>
    </xf>
    <xf numFmtId="41" fontId="14" fillId="0" borderId="65" xfId="1" applyFont="1" applyFill="1" applyBorder="1" applyAlignment="1">
      <alignment horizontal="center" vertical="center"/>
    </xf>
    <xf numFmtId="177" fontId="14" fillId="0" borderId="27" xfId="0" applyNumberFormat="1" applyFont="1" applyBorder="1" applyAlignment="1">
      <alignment horizontal="right" vertical="center" shrinkToFit="1"/>
    </xf>
    <xf numFmtId="0" fontId="120" fillId="61" borderId="63" xfId="0" applyFont="1" applyFill="1" applyBorder="1" applyAlignment="1">
      <alignment horizontal="center" vertical="center"/>
    </xf>
    <xf numFmtId="0" fontId="121" fillId="61" borderId="64" xfId="0" applyFont="1" applyFill="1" applyBorder="1" applyAlignment="1">
      <alignment horizontal="left" vertical="center"/>
    </xf>
    <xf numFmtId="177" fontId="120" fillId="61" borderId="64" xfId="0" applyNumberFormat="1" applyFont="1" applyFill="1" applyBorder="1" applyAlignment="1">
      <alignment horizontal="right" vertical="center" shrinkToFit="1"/>
    </xf>
    <xf numFmtId="41" fontId="120" fillId="61" borderId="64" xfId="1" applyFont="1" applyFill="1" applyBorder="1" applyAlignment="1">
      <alignment horizontal="center" vertical="center" shrinkToFit="1"/>
    </xf>
    <xf numFmtId="41" fontId="120" fillId="61" borderId="67" xfId="1" applyFont="1" applyFill="1" applyBorder="1" applyAlignment="1">
      <alignment horizontal="center" vertical="center" shrinkToFit="1"/>
    </xf>
    <xf numFmtId="177" fontId="15" fillId="0" borderId="70" xfId="0" applyNumberFormat="1" applyFont="1" applyBorder="1" applyAlignment="1">
      <alignment horizontal="right" vertical="center" shrinkToFit="1"/>
    </xf>
    <xf numFmtId="177" fontId="15" fillId="0" borderId="66" xfId="0" applyNumberFormat="1" applyFont="1" applyBorder="1" applyAlignment="1">
      <alignment horizontal="right" vertical="center" shrinkToFit="1"/>
    </xf>
    <xf numFmtId="41" fontId="14" fillId="0" borderId="0" xfId="0" applyNumberFormat="1" applyFont="1" applyAlignment="1">
      <alignment vertical="center"/>
    </xf>
    <xf numFmtId="0" fontId="11" fillId="0" borderId="0" xfId="3" applyBorder="1" applyAlignment="1" applyProtection="1">
      <alignment vertical="center"/>
    </xf>
    <xf numFmtId="41" fontId="120" fillId="62" borderId="71" xfId="1" applyFont="1" applyFill="1" applyBorder="1" applyAlignment="1">
      <alignment horizontal="center" vertical="center" shrinkToFit="1"/>
    </xf>
    <xf numFmtId="41" fontId="120" fillId="62" borderId="72" xfId="1" applyFont="1" applyFill="1" applyBorder="1" applyAlignment="1">
      <alignment horizontal="center" vertical="center" shrinkToFit="1"/>
    </xf>
    <xf numFmtId="41" fontId="120" fillId="62" borderId="73" xfId="1" applyFont="1" applyFill="1" applyBorder="1" applyAlignment="1">
      <alignment horizontal="center" vertical="center" shrinkToFit="1"/>
    </xf>
    <xf numFmtId="0" fontId="12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5" fillId="0" borderId="0" xfId="0" applyFont="1" applyAlignment="1">
      <alignment vertical="center"/>
    </xf>
    <xf numFmtId="41" fontId="10" fillId="0" borderId="0" xfId="1" applyFont="1" applyBorder="1" applyAlignment="1">
      <alignment vertical="center"/>
    </xf>
    <xf numFmtId="177" fontId="10" fillId="0" borderId="0" xfId="2" applyNumberFormat="1" applyFont="1" applyBorder="1" applyAlignment="1">
      <alignment horizontal="left" vertical="center"/>
    </xf>
    <xf numFmtId="41" fontId="0" fillId="0" borderId="0" xfId="1" applyFont="1" applyBorder="1" applyAlignment="1">
      <alignment vertical="center"/>
    </xf>
    <xf numFmtId="14" fontId="126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78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127" fillId="0" borderId="0" xfId="0" applyFont="1" applyAlignment="1">
      <alignment vertical="center"/>
    </xf>
    <xf numFmtId="0" fontId="127" fillId="0" borderId="0" xfId="0" applyFont="1" applyAlignment="1">
      <alignment horizontal="center" vertical="center"/>
    </xf>
    <xf numFmtId="41" fontId="14" fillId="0" borderId="61" xfId="1" applyFont="1" applyFill="1" applyBorder="1" applyAlignment="1">
      <alignment horizontal="center" vertical="center"/>
    </xf>
    <xf numFmtId="41" fontId="14" fillId="0" borderId="62" xfId="1" applyFont="1" applyFill="1" applyBorder="1" applyAlignment="1">
      <alignment horizontal="center" vertical="center" shrinkToFit="1"/>
    </xf>
    <xf numFmtId="41" fontId="120" fillId="61" borderId="63" xfId="1" applyFont="1" applyFill="1" applyBorder="1" applyAlignment="1">
      <alignment horizontal="center" vertical="center" shrinkToFit="1"/>
    </xf>
    <xf numFmtId="177" fontId="15" fillId="0" borderId="75" xfId="0" applyNumberFormat="1" applyFont="1" applyBorder="1" applyAlignment="1">
      <alignment horizontal="right" vertical="center" shrinkToFit="1"/>
    </xf>
    <xf numFmtId="177" fontId="15" fillId="0" borderId="62" xfId="0" applyNumberFormat="1" applyFont="1" applyBorder="1" applyAlignment="1">
      <alignment horizontal="right" vertical="center" shrinkToFit="1"/>
    </xf>
    <xf numFmtId="190" fontId="19" fillId="0" borderId="76" xfId="1" applyNumberFormat="1" applyFont="1" applyFill="1" applyBorder="1" applyAlignment="1">
      <alignment horizontal="right" vertical="center"/>
    </xf>
    <xf numFmtId="190" fontId="19" fillId="0" borderId="77" xfId="1" applyNumberFormat="1" applyFont="1" applyFill="1" applyBorder="1" applyAlignment="1">
      <alignment horizontal="right" vertical="center"/>
    </xf>
    <xf numFmtId="190" fontId="19" fillId="0" borderId="78" xfId="1" applyNumberFormat="1" applyFont="1" applyFill="1" applyBorder="1" applyAlignment="1">
      <alignment horizontal="right" vertical="center"/>
    </xf>
    <xf numFmtId="0" fontId="16" fillId="0" borderId="60" xfId="0" applyFont="1" applyBorder="1" applyAlignment="1">
      <alignment horizontal="center" vertical="center"/>
    </xf>
    <xf numFmtId="177" fontId="128" fillId="0" borderId="69" xfId="0" applyNumberFormat="1" applyFont="1" applyBorder="1" applyAlignment="1">
      <alignment horizontal="right" vertical="center" shrinkToFit="1"/>
    </xf>
    <xf numFmtId="0" fontId="17" fillId="0" borderId="28" xfId="0" applyFont="1" applyBorder="1" applyAlignment="1">
      <alignment horizontal="center" vertical="center"/>
    </xf>
    <xf numFmtId="177" fontId="129" fillId="0" borderId="30" xfId="0" applyNumberFormat="1" applyFont="1" applyBorder="1" applyAlignment="1">
      <alignment vertical="center"/>
    </xf>
    <xf numFmtId="49" fontId="14" fillId="0" borderId="39" xfId="0" applyNumberFormat="1" applyFont="1" applyBorder="1" applyAlignment="1">
      <alignment vertical="center"/>
    </xf>
    <xf numFmtId="49" fontId="14" fillId="0" borderId="39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177" fontId="14" fillId="0" borderId="26" xfId="0" applyNumberFormat="1" applyFont="1" applyBorder="1" applyAlignment="1">
      <alignment horizontal="right" vertical="center" shrinkToFit="1"/>
    </xf>
    <xf numFmtId="177" fontId="14" fillId="0" borderId="74" xfId="0" applyNumberFormat="1" applyFont="1" applyBorder="1" applyAlignment="1">
      <alignment horizontal="right" vertical="center" shrinkToFit="1"/>
    </xf>
    <xf numFmtId="177" fontId="14" fillId="0" borderId="59" xfId="0" applyNumberFormat="1" applyFont="1" applyBorder="1" applyAlignment="1">
      <alignment horizontal="right" vertical="center" shrinkToFit="1"/>
    </xf>
    <xf numFmtId="0" fontId="14" fillId="0" borderId="75" xfId="0" applyFont="1" applyBorder="1" applyAlignment="1">
      <alignment horizontal="center" vertical="center"/>
    </xf>
    <xf numFmtId="41" fontId="14" fillId="0" borderId="70" xfId="1" applyFont="1" applyFill="1" applyBorder="1" applyAlignment="1">
      <alignment horizontal="center" vertical="center" shrinkToFit="1"/>
    </xf>
    <xf numFmtId="0" fontId="11" fillId="0" borderId="0" xfId="3" applyAlignment="1" applyProtection="1">
      <alignment horizontal="center" vertical="center" wrapText="1"/>
    </xf>
    <xf numFmtId="176" fontId="131" fillId="0" borderId="0" xfId="0" applyNumberFormat="1" applyFont="1" applyAlignment="1">
      <alignment horizontal="center" vertical="center" wrapText="1" shrinkToFit="1"/>
    </xf>
    <xf numFmtId="49" fontId="130" fillId="0" borderId="39" xfId="0" applyNumberFormat="1" applyFont="1" applyBorder="1" applyAlignment="1">
      <alignment vertical="center"/>
    </xf>
    <xf numFmtId="0" fontId="0" fillId="63" borderId="0" xfId="0" applyFill="1" applyAlignment="1">
      <alignment horizontal="left" vertical="center"/>
    </xf>
    <xf numFmtId="0" fontId="0" fillId="63" borderId="0" xfId="0" applyFill="1" applyAlignment="1">
      <alignment horizontal="right" vertical="center"/>
    </xf>
    <xf numFmtId="49" fontId="132" fillId="0" borderId="0" xfId="0" applyNumberFormat="1" applyFont="1" applyAlignment="1">
      <alignment horizontal="left" vertical="center" wrapText="1"/>
    </xf>
    <xf numFmtId="0" fontId="122" fillId="0" borderId="0" xfId="0" applyFont="1" applyAlignment="1">
      <alignment horizontal="center" vertical="center"/>
    </xf>
    <xf numFmtId="0" fontId="123" fillId="0" borderId="0" xfId="0" applyFont="1" applyAlignment="1">
      <alignment horizontal="center" vertical="center"/>
    </xf>
    <xf numFmtId="179" fontId="0" fillId="33" borderId="15" xfId="0" applyNumberFormat="1" applyFill="1" applyBorder="1" applyAlignment="1">
      <alignment horizontal="center" vertical="center" shrinkToFit="1"/>
    </xf>
    <xf numFmtId="179" fontId="127" fillId="33" borderId="20" xfId="0" applyNumberFormat="1" applyFont="1" applyFill="1" applyBorder="1" applyAlignment="1">
      <alignment horizontal="center" vertical="center" shrinkToFit="1"/>
    </xf>
    <xf numFmtId="179" fontId="0" fillId="33" borderId="16" xfId="0" applyNumberFormat="1" applyFill="1" applyBorder="1" applyAlignment="1">
      <alignment horizontal="center" vertical="center" shrinkToFit="1"/>
    </xf>
    <xf numFmtId="179" fontId="127" fillId="33" borderId="21" xfId="0" applyNumberFormat="1" applyFont="1" applyFill="1" applyBorder="1" applyAlignment="1">
      <alignment horizontal="center" vertical="center" shrinkToFit="1"/>
    </xf>
    <xf numFmtId="179" fontId="0" fillId="33" borderId="21" xfId="0" applyNumberFormat="1" applyFill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179" fontId="0" fillId="33" borderId="19" xfId="0" applyNumberFormat="1" applyFill="1" applyBorder="1" applyAlignment="1">
      <alignment horizontal="center" vertical="center" shrinkToFit="1"/>
    </xf>
    <xf numFmtId="179" fontId="0" fillId="33" borderId="24" xfId="0" applyNumberFormat="1" applyFill="1" applyBorder="1" applyAlignment="1">
      <alignment horizontal="center" vertical="center" shrinkToFit="1"/>
    </xf>
    <xf numFmtId="179" fontId="0" fillId="33" borderId="18" xfId="0" applyNumberFormat="1" applyFill="1" applyBorder="1" applyAlignment="1">
      <alignment horizontal="center" vertical="center" shrinkToFit="1"/>
    </xf>
    <xf numFmtId="179" fontId="0" fillId="33" borderId="17" xfId="0" applyNumberFormat="1" applyFill="1" applyBorder="1" applyAlignment="1">
      <alignment horizontal="center" vertical="center" shrinkToFit="1"/>
    </xf>
    <xf numFmtId="179" fontId="0" fillId="33" borderId="23" xfId="0" applyNumberFormat="1" applyFill="1" applyBorder="1" applyAlignment="1">
      <alignment horizontal="center" vertical="center" shrinkToFit="1"/>
    </xf>
    <xf numFmtId="179" fontId="0" fillId="33" borderId="22" xfId="0" applyNumberFormat="1" applyFill="1" applyBorder="1" applyAlignment="1">
      <alignment horizontal="center" vertical="center" shrinkToFit="1"/>
    </xf>
    <xf numFmtId="49" fontId="16" fillId="0" borderId="62" xfId="0" applyNumberFormat="1" applyFont="1" applyBorder="1" applyAlignment="1">
      <alignment horizontal="center" vertical="center" wrapText="1"/>
    </xf>
    <xf numFmtId="49" fontId="16" fillId="0" borderId="80" xfId="0" applyNumberFormat="1" applyFont="1" applyBorder="1" applyAlignment="1">
      <alignment horizontal="center" vertical="center" wrapText="1"/>
    </xf>
    <xf numFmtId="179" fontId="0" fillId="33" borderId="16" xfId="0" applyNumberFormat="1" applyFill="1" applyBorder="1" applyAlignment="1">
      <alignment horizontal="center" vertical="center" wrapText="1" shrinkToFit="1"/>
    </xf>
    <xf numFmtId="0" fontId="121" fillId="61" borderId="63" xfId="0" applyFont="1" applyFill="1" applyBorder="1" applyAlignment="1">
      <alignment horizontal="center" vertical="center"/>
    </xf>
    <xf numFmtId="0" fontId="121" fillId="61" borderId="81" xfId="0" applyFont="1" applyFill="1" applyBorder="1" applyAlignment="1">
      <alignment horizontal="center" vertical="center"/>
    </xf>
    <xf numFmtId="0" fontId="15" fillId="34" borderId="68" xfId="0" applyFont="1" applyFill="1" applyBorder="1" applyAlignment="1">
      <alignment horizontal="center" vertical="center" wrapText="1" shrinkToFit="1"/>
    </xf>
    <xf numFmtId="0" fontId="15" fillId="34" borderId="25" xfId="0" applyFont="1" applyFill="1" applyBorder="1" applyAlignment="1">
      <alignment horizontal="center" vertical="center" shrinkToFit="1"/>
    </xf>
    <xf numFmtId="0" fontId="15" fillId="34" borderId="79" xfId="0" applyFont="1" applyFill="1" applyBorder="1" applyAlignment="1">
      <alignment horizontal="center" vertical="center" shrinkToFit="1"/>
    </xf>
    <xf numFmtId="0" fontId="19" fillId="0" borderId="29" xfId="0" applyFont="1" applyBorder="1" applyAlignment="1">
      <alignment horizontal="right" vertical="center"/>
    </xf>
    <xf numFmtId="0" fontId="19" fillId="0" borderId="30" xfId="0" applyFont="1" applyBorder="1" applyAlignment="1">
      <alignment horizontal="right" vertical="center"/>
    </xf>
    <xf numFmtId="0" fontId="19" fillId="0" borderId="30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29" fillId="0" borderId="32" xfId="0" applyFont="1" applyBorder="1" applyAlignment="1">
      <alignment horizontal="center" vertical="center"/>
    </xf>
    <xf numFmtId="0" fontId="129" fillId="0" borderId="33" xfId="0" applyFont="1" applyBorder="1" applyAlignment="1">
      <alignment horizontal="center" vertical="center"/>
    </xf>
    <xf numFmtId="0" fontId="129" fillId="0" borderId="54" xfId="0" applyFont="1" applyBorder="1" applyAlignment="1">
      <alignment horizontal="center" vertical="center"/>
    </xf>
    <xf numFmtId="0" fontId="120" fillId="62" borderId="38" xfId="0" applyFont="1" applyFill="1" applyBorder="1" applyAlignment="1">
      <alignment horizontal="center" vertical="center" shrinkToFit="1"/>
    </xf>
    <xf numFmtId="0" fontId="120" fillId="62" borderId="39" xfId="0" applyFont="1" applyFill="1" applyBorder="1" applyAlignment="1">
      <alignment horizontal="center" vertical="center" shrinkToFit="1"/>
    </xf>
    <xf numFmtId="0" fontId="16" fillId="0" borderId="6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</cellXfs>
  <cellStyles count="3736">
    <cellStyle name="_3월 특가정리(유철희)" xfId="4" xr:uid="{00000000-0005-0000-0000-000000000000}"/>
    <cellStyle name="=C:\WINDOWS\SYSTEM32\COMMAND.COM" xfId="5" xr:uid="{00000000-0005-0000-0000-000001000000}"/>
    <cellStyle name="0,0_x000d__x000a_NA_x000d__x000a_" xfId="6" xr:uid="{00000000-0005-0000-0000-000002000000}"/>
    <cellStyle name="20% - Accent1 10" xfId="7" xr:uid="{00000000-0005-0000-0000-000003000000}"/>
    <cellStyle name="20% - Accent1 2" xfId="8" xr:uid="{00000000-0005-0000-0000-000004000000}"/>
    <cellStyle name="20% - Accent1 2 2" xfId="9" xr:uid="{00000000-0005-0000-0000-000005000000}"/>
    <cellStyle name="20% - Accent1 2 2 2" xfId="10" xr:uid="{00000000-0005-0000-0000-000006000000}"/>
    <cellStyle name="20% - Accent1 2 3" xfId="11" xr:uid="{00000000-0005-0000-0000-000007000000}"/>
    <cellStyle name="20% - Accent1 3" xfId="12" xr:uid="{00000000-0005-0000-0000-000008000000}"/>
    <cellStyle name="20% - Accent1 3 2" xfId="13" xr:uid="{00000000-0005-0000-0000-000009000000}"/>
    <cellStyle name="20% - Accent1 4" xfId="14" xr:uid="{00000000-0005-0000-0000-00000A000000}"/>
    <cellStyle name="20% - Accent1 5" xfId="15" xr:uid="{00000000-0005-0000-0000-00000B000000}"/>
    <cellStyle name="20% - Accent1 6" xfId="16" xr:uid="{00000000-0005-0000-0000-00000C000000}"/>
    <cellStyle name="20% - Accent1 7" xfId="17" xr:uid="{00000000-0005-0000-0000-00000D000000}"/>
    <cellStyle name="20% - Accent1 8" xfId="18" xr:uid="{00000000-0005-0000-0000-00000E000000}"/>
    <cellStyle name="20% - Accent1 9" xfId="19" xr:uid="{00000000-0005-0000-0000-00000F000000}"/>
    <cellStyle name="20% - Accent2 10" xfId="20" xr:uid="{00000000-0005-0000-0000-000010000000}"/>
    <cellStyle name="20% - Accent2 2" xfId="21" xr:uid="{00000000-0005-0000-0000-000011000000}"/>
    <cellStyle name="20% - Accent2 2 2" xfId="22" xr:uid="{00000000-0005-0000-0000-000012000000}"/>
    <cellStyle name="20% - Accent2 2 2 2" xfId="23" xr:uid="{00000000-0005-0000-0000-000013000000}"/>
    <cellStyle name="20% - Accent2 2 3" xfId="24" xr:uid="{00000000-0005-0000-0000-000014000000}"/>
    <cellStyle name="20% - Accent2 3" xfId="25" xr:uid="{00000000-0005-0000-0000-000015000000}"/>
    <cellStyle name="20% - Accent2 3 2" xfId="26" xr:uid="{00000000-0005-0000-0000-000016000000}"/>
    <cellStyle name="20% - Accent2 4" xfId="27" xr:uid="{00000000-0005-0000-0000-000017000000}"/>
    <cellStyle name="20% - Accent2 5" xfId="28" xr:uid="{00000000-0005-0000-0000-000018000000}"/>
    <cellStyle name="20% - Accent2 6" xfId="29" xr:uid="{00000000-0005-0000-0000-000019000000}"/>
    <cellStyle name="20% - Accent2 7" xfId="30" xr:uid="{00000000-0005-0000-0000-00001A000000}"/>
    <cellStyle name="20% - Accent2 8" xfId="31" xr:uid="{00000000-0005-0000-0000-00001B000000}"/>
    <cellStyle name="20% - Accent2 9" xfId="32" xr:uid="{00000000-0005-0000-0000-00001C000000}"/>
    <cellStyle name="20% - Accent3 10" xfId="33" xr:uid="{00000000-0005-0000-0000-00001D000000}"/>
    <cellStyle name="20% - Accent3 2" xfId="34" xr:uid="{00000000-0005-0000-0000-00001E000000}"/>
    <cellStyle name="20% - Accent3 2 2" xfId="35" xr:uid="{00000000-0005-0000-0000-00001F000000}"/>
    <cellStyle name="20% - Accent3 2 2 2" xfId="36" xr:uid="{00000000-0005-0000-0000-000020000000}"/>
    <cellStyle name="20% - Accent3 2 3" xfId="37" xr:uid="{00000000-0005-0000-0000-000021000000}"/>
    <cellStyle name="20% - Accent3 3" xfId="38" xr:uid="{00000000-0005-0000-0000-000022000000}"/>
    <cellStyle name="20% - Accent3 3 2" xfId="39" xr:uid="{00000000-0005-0000-0000-000023000000}"/>
    <cellStyle name="20% - Accent3 4" xfId="40" xr:uid="{00000000-0005-0000-0000-000024000000}"/>
    <cellStyle name="20% - Accent3 5" xfId="41" xr:uid="{00000000-0005-0000-0000-000025000000}"/>
    <cellStyle name="20% - Accent3 6" xfId="42" xr:uid="{00000000-0005-0000-0000-000026000000}"/>
    <cellStyle name="20% - Accent3 7" xfId="43" xr:uid="{00000000-0005-0000-0000-000027000000}"/>
    <cellStyle name="20% - Accent3 8" xfId="44" xr:uid="{00000000-0005-0000-0000-000028000000}"/>
    <cellStyle name="20% - Accent3 9" xfId="45" xr:uid="{00000000-0005-0000-0000-000029000000}"/>
    <cellStyle name="20% - Accent4 10" xfId="46" xr:uid="{00000000-0005-0000-0000-00002A000000}"/>
    <cellStyle name="20% - Accent4 2" xfId="47" xr:uid="{00000000-0005-0000-0000-00002B000000}"/>
    <cellStyle name="20% - Accent4 2 2" xfId="48" xr:uid="{00000000-0005-0000-0000-00002C000000}"/>
    <cellStyle name="20% - Accent4 2 2 2" xfId="49" xr:uid="{00000000-0005-0000-0000-00002D000000}"/>
    <cellStyle name="20% - Accent4 2 3" xfId="50" xr:uid="{00000000-0005-0000-0000-00002E000000}"/>
    <cellStyle name="20% - Accent4 3" xfId="51" xr:uid="{00000000-0005-0000-0000-00002F000000}"/>
    <cellStyle name="20% - Accent4 3 2" xfId="52" xr:uid="{00000000-0005-0000-0000-000030000000}"/>
    <cellStyle name="20% - Accent4 4" xfId="53" xr:uid="{00000000-0005-0000-0000-000031000000}"/>
    <cellStyle name="20% - Accent4 5" xfId="54" xr:uid="{00000000-0005-0000-0000-000032000000}"/>
    <cellStyle name="20% - Accent4 6" xfId="55" xr:uid="{00000000-0005-0000-0000-000033000000}"/>
    <cellStyle name="20% - Accent4 7" xfId="56" xr:uid="{00000000-0005-0000-0000-000034000000}"/>
    <cellStyle name="20% - Accent4 8" xfId="57" xr:uid="{00000000-0005-0000-0000-000035000000}"/>
    <cellStyle name="20% - Accent4 9" xfId="58" xr:uid="{00000000-0005-0000-0000-000036000000}"/>
    <cellStyle name="20% - Accent5 10" xfId="59" xr:uid="{00000000-0005-0000-0000-000037000000}"/>
    <cellStyle name="20% - Accent5 2" xfId="60" xr:uid="{00000000-0005-0000-0000-000038000000}"/>
    <cellStyle name="20% - Accent5 2 2" xfId="61" xr:uid="{00000000-0005-0000-0000-000039000000}"/>
    <cellStyle name="20% - Accent5 2 2 2" xfId="62" xr:uid="{00000000-0005-0000-0000-00003A000000}"/>
    <cellStyle name="20% - Accent5 2 3" xfId="63" xr:uid="{00000000-0005-0000-0000-00003B000000}"/>
    <cellStyle name="20% - Accent5 3" xfId="64" xr:uid="{00000000-0005-0000-0000-00003C000000}"/>
    <cellStyle name="20% - Accent5 3 2" xfId="65" xr:uid="{00000000-0005-0000-0000-00003D000000}"/>
    <cellStyle name="20% - Accent5 4" xfId="66" xr:uid="{00000000-0005-0000-0000-00003E000000}"/>
    <cellStyle name="20% - Accent5 5" xfId="67" xr:uid="{00000000-0005-0000-0000-00003F000000}"/>
    <cellStyle name="20% - Accent5 6" xfId="68" xr:uid="{00000000-0005-0000-0000-000040000000}"/>
    <cellStyle name="20% - Accent5 7" xfId="69" xr:uid="{00000000-0005-0000-0000-000041000000}"/>
    <cellStyle name="20% - Accent5 8" xfId="70" xr:uid="{00000000-0005-0000-0000-000042000000}"/>
    <cellStyle name="20% - Accent5 9" xfId="71" xr:uid="{00000000-0005-0000-0000-000043000000}"/>
    <cellStyle name="20% - Accent6 10" xfId="72" xr:uid="{00000000-0005-0000-0000-000044000000}"/>
    <cellStyle name="20% - Accent6 2" xfId="73" xr:uid="{00000000-0005-0000-0000-000045000000}"/>
    <cellStyle name="20% - Accent6 2 2" xfId="74" xr:uid="{00000000-0005-0000-0000-000046000000}"/>
    <cellStyle name="20% - Accent6 2 2 2" xfId="75" xr:uid="{00000000-0005-0000-0000-000047000000}"/>
    <cellStyle name="20% - Accent6 2 3" xfId="76" xr:uid="{00000000-0005-0000-0000-000048000000}"/>
    <cellStyle name="20% - Accent6 3" xfId="77" xr:uid="{00000000-0005-0000-0000-000049000000}"/>
    <cellStyle name="20% - Accent6 3 2" xfId="78" xr:uid="{00000000-0005-0000-0000-00004A000000}"/>
    <cellStyle name="20% - Accent6 4" xfId="79" xr:uid="{00000000-0005-0000-0000-00004B000000}"/>
    <cellStyle name="20% - Accent6 5" xfId="80" xr:uid="{00000000-0005-0000-0000-00004C000000}"/>
    <cellStyle name="20% - Accent6 6" xfId="81" xr:uid="{00000000-0005-0000-0000-00004D000000}"/>
    <cellStyle name="20% - Accent6 7" xfId="82" xr:uid="{00000000-0005-0000-0000-00004E000000}"/>
    <cellStyle name="20% - Accent6 8" xfId="83" xr:uid="{00000000-0005-0000-0000-00004F000000}"/>
    <cellStyle name="20% - Accent6 9" xfId="84" xr:uid="{00000000-0005-0000-0000-000050000000}"/>
    <cellStyle name="20% - 강조색1 2" xfId="85" xr:uid="{00000000-0005-0000-0000-000051000000}"/>
    <cellStyle name="20% - 강조색1 3" xfId="86" xr:uid="{00000000-0005-0000-0000-000052000000}"/>
    <cellStyle name="20% - 강조색1 4" xfId="87" xr:uid="{00000000-0005-0000-0000-000053000000}"/>
    <cellStyle name="20% - 강조색2 2" xfId="88" xr:uid="{00000000-0005-0000-0000-000054000000}"/>
    <cellStyle name="20% - 강조색2 3" xfId="89" xr:uid="{00000000-0005-0000-0000-000055000000}"/>
    <cellStyle name="20% - 강조색2 4" xfId="90" xr:uid="{00000000-0005-0000-0000-000056000000}"/>
    <cellStyle name="20% - 강조색3 2" xfId="91" xr:uid="{00000000-0005-0000-0000-000057000000}"/>
    <cellStyle name="20% - 강조색3 3" xfId="92" xr:uid="{00000000-0005-0000-0000-000058000000}"/>
    <cellStyle name="20% - 강조색3 4" xfId="93" xr:uid="{00000000-0005-0000-0000-000059000000}"/>
    <cellStyle name="20% - 강조색4 2" xfId="94" xr:uid="{00000000-0005-0000-0000-00005A000000}"/>
    <cellStyle name="20% - 강조색4 3" xfId="95" xr:uid="{00000000-0005-0000-0000-00005B000000}"/>
    <cellStyle name="20% - 강조색4 4" xfId="96" xr:uid="{00000000-0005-0000-0000-00005C000000}"/>
    <cellStyle name="20% - 강조색5 2" xfId="97" xr:uid="{00000000-0005-0000-0000-00005D000000}"/>
    <cellStyle name="20% - 강조색5 3" xfId="98" xr:uid="{00000000-0005-0000-0000-00005E000000}"/>
    <cellStyle name="20% - 강조색5 4" xfId="99" xr:uid="{00000000-0005-0000-0000-00005F000000}"/>
    <cellStyle name="20% - 강조색6 2" xfId="100" xr:uid="{00000000-0005-0000-0000-000060000000}"/>
    <cellStyle name="20% - 강조색6 3" xfId="101" xr:uid="{00000000-0005-0000-0000-000061000000}"/>
    <cellStyle name="20% - 강조색6 4" xfId="102" xr:uid="{00000000-0005-0000-0000-000062000000}"/>
    <cellStyle name="40% - Accent1 10" xfId="103" xr:uid="{00000000-0005-0000-0000-000063000000}"/>
    <cellStyle name="40% - Accent1 2" xfId="104" xr:uid="{00000000-0005-0000-0000-000064000000}"/>
    <cellStyle name="40% - Accent1 2 2" xfId="105" xr:uid="{00000000-0005-0000-0000-000065000000}"/>
    <cellStyle name="40% - Accent1 2 2 2" xfId="106" xr:uid="{00000000-0005-0000-0000-000066000000}"/>
    <cellStyle name="40% - Accent1 2 3" xfId="107" xr:uid="{00000000-0005-0000-0000-000067000000}"/>
    <cellStyle name="40% - Accent1 3" xfId="108" xr:uid="{00000000-0005-0000-0000-000068000000}"/>
    <cellStyle name="40% - Accent1 3 2" xfId="109" xr:uid="{00000000-0005-0000-0000-000069000000}"/>
    <cellStyle name="40% - Accent1 4" xfId="110" xr:uid="{00000000-0005-0000-0000-00006A000000}"/>
    <cellStyle name="40% - Accent1 5" xfId="111" xr:uid="{00000000-0005-0000-0000-00006B000000}"/>
    <cellStyle name="40% - Accent1 6" xfId="112" xr:uid="{00000000-0005-0000-0000-00006C000000}"/>
    <cellStyle name="40% - Accent1 7" xfId="113" xr:uid="{00000000-0005-0000-0000-00006D000000}"/>
    <cellStyle name="40% - Accent1 8" xfId="114" xr:uid="{00000000-0005-0000-0000-00006E000000}"/>
    <cellStyle name="40% - Accent1 9" xfId="115" xr:uid="{00000000-0005-0000-0000-00006F000000}"/>
    <cellStyle name="40% - Accent2 10" xfId="116" xr:uid="{00000000-0005-0000-0000-000070000000}"/>
    <cellStyle name="40% - Accent2 2" xfId="117" xr:uid="{00000000-0005-0000-0000-000071000000}"/>
    <cellStyle name="40% - Accent2 2 2" xfId="118" xr:uid="{00000000-0005-0000-0000-000072000000}"/>
    <cellStyle name="40% - Accent2 2 2 2" xfId="119" xr:uid="{00000000-0005-0000-0000-000073000000}"/>
    <cellStyle name="40% - Accent2 2 3" xfId="120" xr:uid="{00000000-0005-0000-0000-000074000000}"/>
    <cellStyle name="40% - Accent2 3" xfId="121" xr:uid="{00000000-0005-0000-0000-000075000000}"/>
    <cellStyle name="40% - Accent2 3 2" xfId="122" xr:uid="{00000000-0005-0000-0000-000076000000}"/>
    <cellStyle name="40% - Accent2 4" xfId="123" xr:uid="{00000000-0005-0000-0000-000077000000}"/>
    <cellStyle name="40% - Accent2 5" xfId="124" xr:uid="{00000000-0005-0000-0000-000078000000}"/>
    <cellStyle name="40% - Accent2 6" xfId="125" xr:uid="{00000000-0005-0000-0000-000079000000}"/>
    <cellStyle name="40% - Accent2 7" xfId="126" xr:uid="{00000000-0005-0000-0000-00007A000000}"/>
    <cellStyle name="40% - Accent2 8" xfId="127" xr:uid="{00000000-0005-0000-0000-00007B000000}"/>
    <cellStyle name="40% - Accent2 9" xfId="128" xr:uid="{00000000-0005-0000-0000-00007C000000}"/>
    <cellStyle name="40% - Accent3 10" xfId="129" xr:uid="{00000000-0005-0000-0000-00007D000000}"/>
    <cellStyle name="40% - Accent3 2" xfId="130" xr:uid="{00000000-0005-0000-0000-00007E000000}"/>
    <cellStyle name="40% - Accent3 2 2" xfId="131" xr:uid="{00000000-0005-0000-0000-00007F000000}"/>
    <cellStyle name="40% - Accent3 2 2 2" xfId="132" xr:uid="{00000000-0005-0000-0000-000080000000}"/>
    <cellStyle name="40% - Accent3 2 3" xfId="133" xr:uid="{00000000-0005-0000-0000-000081000000}"/>
    <cellStyle name="40% - Accent3 3" xfId="134" xr:uid="{00000000-0005-0000-0000-000082000000}"/>
    <cellStyle name="40% - Accent3 3 2" xfId="135" xr:uid="{00000000-0005-0000-0000-000083000000}"/>
    <cellStyle name="40% - Accent3 4" xfId="136" xr:uid="{00000000-0005-0000-0000-000084000000}"/>
    <cellStyle name="40% - Accent3 5" xfId="137" xr:uid="{00000000-0005-0000-0000-000085000000}"/>
    <cellStyle name="40% - Accent3 6" xfId="138" xr:uid="{00000000-0005-0000-0000-000086000000}"/>
    <cellStyle name="40% - Accent3 7" xfId="139" xr:uid="{00000000-0005-0000-0000-000087000000}"/>
    <cellStyle name="40% - Accent3 8" xfId="140" xr:uid="{00000000-0005-0000-0000-000088000000}"/>
    <cellStyle name="40% - Accent3 9" xfId="141" xr:uid="{00000000-0005-0000-0000-000089000000}"/>
    <cellStyle name="40% - Accent4 10" xfId="142" xr:uid="{00000000-0005-0000-0000-00008A000000}"/>
    <cellStyle name="40% - Accent4 2" xfId="143" xr:uid="{00000000-0005-0000-0000-00008B000000}"/>
    <cellStyle name="40% - Accent4 2 2" xfId="144" xr:uid="{00000000-0005-0000-0000-00008C000000}"/>
    <cellStyle name="40% - Accent4 2 2 2" xfId="145" xr:uid="{00000000-0005-0000-0000-00008D000000}"/>
    <cellStyle name="40% - Accent4 2 3" xfId="146" xr:uid="{00000000-0005-0000-0000-00008E000000}"/>
    <cellStyle name="40% - Accent4 3" xfId="147" xr:uid="{00000000-0005-0000-0000-00008F000000}"/>
    <cellStyle name="40% - Accent4 3 2" xfId="148" xr:uid="{00000000-0005-0000-0000-000090000000}"/>
    <cellStyle name="40% - Accent4 4" xfId="149" xr:uid="{00000000-0005-0000-0000-000091000000}"/>
    <cellStyle name="40% - Accent4 5" xfId="150" xr:uid="{00000000-0005-0000-0000-000092000000}"/>
    <cellStyle name="40% - Accent4 6" xfId="151" xr:uid="{00000000-0005-0000-0000-000093000000}"/>
    <cellStyle name="40% - Accent4 7" xfId="152" xr:uid="{00000000-0005-0000-0000-000094000000}"/>
    <cellStyle name="40% - Accent4 8" xfId="153" xr:uid="{00000000-0005-0000-0000-000095000000}"/>
    <cellStyle name="40% - Accent4 9" xfId="154" xr:uid="{00000000-0005-0000-0000-000096000000}"/>
    <cellStyle name="40% - Accent5 10" xfId="155" xr:uid="{00000000-0005-0000-0000-000097000000}"/>
    <cellStyle name="40% - Accent5 2" xfId="156" xr:uid="{00000000-0005-0000-0000-000098000000}"/>
    <cellStyle name="40% - Accent5 2 2" xfId="157" xr:uid="{00000000-0005-0000-0000-000099000000}"/>
    <cellStyle name="40% - Accent5 2 2 2" xfId="158" xr:uid="{00000000-0005-0000-0000-00009A000000}"/>
    <cellStyle name="40% - Accent5 2 3" xfId="159" xr:uid="{00000000-0005-0000-0000-00009B000000}"/>
    <cellStyle name="40% - Accent5 3" xfId="160" xr:uid="{00000000-0005-0000-0000-00009C000000}"/>
    <cellStyle name="40% - Accent5 3 2" xfId="161" xr:uid="{00000000-0005-0000-0000-00009D000000}"/>
    <cellStyle name="40% - Accent5 4" xfId="162" xr:uid="{00000000-0005-0000-0000-00009E000000}"/>
    <cellStyle name="40% - Accent5 5" xfId="163" xr:uid="{00000000-0005-0000-0000-00009F000000}"/>
    <cellStyle name="40% - Accent5 6" xfId="164" xr:uid="{00000000-0005-0000-0000-0000A0000000}"/>
    <cellStyle name="40% - Accent5 7" xfId="165" xr:uid="{00000000-0005-0000-0000-0000A1000000}"/>
    <cellStyle name="40% - Accent5 8" xfId="166" xr:uid="{00000000-0005-0000-0000-0000A2000000}"/>
    <cellStyle name="40% - Accent5 9" xfId="167" xr:uid="{00000000-0005-0000-0000-0000A3000000}"/>
    <cellStyle name="40% - Accent6 10" xfId="168" xr:uid="{00000000-0005-0000-0000-0000A4000000}"/>
    <cellStyle name="40% - Accent6 2" xfId="169" xr:uid="{00000000-0005-0000-0000-0000A5000000}"/>
    <cellStyle name="40% - Accent6 2 2" xfId="170" xr:uid="{00000000-0005-0000-0000-0000A6000000}"/>
    <cellStyle name="40% - Accent6 2 2 2" xfId="171" xr:uid="{00000000-0005-0000-0000-0000A7000000}"/>
    <cellStyle name="40% - Accent6 2 3" xfId="172" xr:uid="{00000000-0005-0000-0000-0000A8000000}"/>
    <cellStyle name="40% - Accent6 3" xfId="173" xr:uid="{00000000-0005-0000-0000-0000A9000000}"/>
    <cellStyle name="40% - Accent6 3 2" xfId="174" xr:uid="{00000000-0005-0000-0000-0000AA000000}"/>
    <cellStyle name="40% - Accent6 4" xfId="175" xr:uid="{00000000-0005-0000-0000-0000AB000000}"/>
    <cellStyle name="40% - Accent6 5" xfId="176" xr:uid="{00000000-0005-0000-0000-0000AC000000}"/>
    <cellStyle name="40% - Accent6 6" xfId="177" xr:uid="{00000000-0005-0000-0000-0000AD000000}"/>
    <cellStyle name="40% - Accent6 7" xfId="178" xr:uid="{00000000-0005-0000-0000-0000AE000000}"/>
    <cellStyle name="40% - Accent6 8" xfId="179" xr:uid="{00000000-0005-0000-0000-0000AF000000}"/>
    <cellStyle name="40% - Accent6 9" xfId="180" xr:uid="{00000000-0005-0000-0000-0000B0000000}"/>
    <cellStyle name="40% - 강조색1 2" xfId="181" xr:uid="{00000000-0005-0000-0000-0000B1000000}"/>
    <cellStyle name="40% - 강조색1 3" xfId="182" xr:uid="{00000000-0005-0000-0000-0000B2000000}"/>
    <cellStyle name="40% - 강조색1 4" xfId="183" xr:uid="{00000000-0005-0000-0000-0000B3000000}"/>
    <cellStyle name="40% - 강조색2 2" xfId="184" xr:uid="{00000000-0005-0000-0000-0000B4000000}"/>
    <cellStyle name="40% - 강조색2 3" xfId="185" xr:uid="{00000000-0005-0000-0000-0000B5000000}"/>
    <cellStyle name="40% - 강조색2 4" xfId="186" xr:uid="{00000000-0005-0000-0000-0000B6000000}"/>
    <cellStyle name="40% - 강조색3 2" xfId="187" xr:uid="{00000000-0005-0000-0000-0000B7000000}"/>
    <cellStyle name="40% - 강조색3 3" xfId="188" xr:uid="{00000000-0005-0000-0000-0000B8000000}"/>
    <cellStyle name="40% - 강조색3 4" xfId="189" xr:uid="{00000000-0005-0000-0000-0000B9000000}"/>
    <cellStyle name="40% - 강조색4 2" xfId="190" xr:uid="{00000000-0005-0000-0000-0000BA000000}"/>
    <cellStyle name="40% - 강조색4 3" xfId="191" xr:uid="{00000000-0005-0000-0000-0000BB000000}"/>
    <cellStyle name="40% - 강조색4 4" xfId="192" xr:uid="{00000000-0005-0000-0000-0000BC000000}"/>
    <cellStyle name="40% - 강조색5 2" xfId="193" xr:uid="{00000000-0005-0000-0000-0000BD000000}"/>
    <cellStyle name="40% - 강조색5 3" xfId="194" xr:uid="{00000000-0005-0000-0000-0000BE000000}"/>
    <cellStyle name="40% - 강조색5 4" xfId="195" xr:uid="{00000000-0005-0000-0000-0000BF000000}"/>
    <cellStyle name="40% - 강조색6 2" xfId="196" xr:uid="{00000000-0005-0000-0000-0000C0000000}"/>
    <cellStyle name="40% - 강조색6 3" xfId="197" xr:uid="{00000000-0005-0000-0000-0000C1000000}"/>
    <cellStyle name="40% - 강조색6 4" xfId="198" xr:uid="{00000000-0005-0000-0000-0000C2000000}"/>
    <cellStyle name="60% - Accent1 10" xfId="199" xr:uid="{00000000-0005-0000-0000-0000C3000000}"/>
    <cellStyle name="60% - Accent1 2" xfId="200" xr:uid="{00000000-0005-0000-0000-0000C4000000}"/>
    <cellStyle name="60% - Accent1 2 2" xfId="201" xr:uid="{00000000-0005-0000-0000-0000C5000000}"/>
    <cellStyle name="60% - Accent1 2 2 2" xfId="202" xr:uid="{00000000-0005-0000-0000-0000C6000000}"/>
    <cellStyle name="60% - Accent1 2 3" xfId="203" xr:uid="{00000000-0005-0000-0000-0000C7000000}"/>
    <cellStyle name="60% - Accent1 3" xfId="204" xr:uid="{00000000-0005-0000-0000-0000C8000000}"/>
    <cellStyle name="60% - Accent1 3 2" xfId="205" xr:uid="{00000000-0005-0000-0000-0000C9000000}"/>
    <cellStyle name="60% - Accent1 4" xfId="206" xr:uid="{00000000-0005-0000-0000-0000CA000000}"/>
    <cellStyle name="60% - Accent1 5" xfId="207" xr:uid="{00000000-0005-0000-0000-0000CB000000}"/>
    <cellStyle name="60% - Accent1 6" xfId="208" xr:uid="{00000000-0005-0000-0000-0000CC000000}"/>
    <cellStyle name="60% - Accent1 7" xfId="209" xr:uid="{00000000-0005-0000-0000-0000CD000000}"/>
    <cellStyle name="60% - Accent1 8" xfId="210" xr:uid="{00000000-0005-0000-0000-0000CE000000}"/>
    <cellStyle name="60% - Accent1 9" xfId="211" xr:uid="{00000000-0005-0000-0000-0000CF000000}"/>
    <cellStyle name="60% - Accent2 10" xfId="212" xr:uid="{00000000-0005-0000-0000-0000D0000000}"/>
    <cellStyle name="60% - Accent2 2" xfId="213" xr:uid="{00000000-0005-0000-0000-0000D1000000}"/>
    <cellStyle name="60% - Accent2 2 2" xfId="214" xr:uid="{00000000-0005-0000-0000-0000D2000000}"/>
    <cellStyle name="60% - Accent2 2 2 2" xfId="215" xr:uid="{00000000-0005-0000-0000-0000D3000000}"/>
    <cellStyle name="60% - Accent2 2 3" xfId="216" xr:uid="{00000000-0005-0000-0000-0000D4000000}"/>
    <cellStyle name="60% - Accent2 3" xfId="217" xr:uid="{00000000-0005-0000-0000-0000D5000000}"/>
    <cellStyle name="60% - Accent2 3 2" xfId="218" xr:uid="{00000000-0005-0000-0000-0000D6000000}"/>
    <cellStyle name="60% - Accent2 4" xfId="219" xr:uid="{00000000-0005-0000-0000-0000D7000000}"/>
    <cellStyle name="60% - Accent2 5" xfId="220" xr:uid="{00000000-0005-0000-0000-0000D8000000}"/>
    <cellStyle name="60% - Accent2 6" xfId="221" xr:uid="{00000000-0005-0000-0000-0000D9000000}"/>
    <cellStyle name="60% - Accent2 7" xfId="222" xr:uid="{00000000-0005-0000-0000-0000DA000000}"/>
    <cellStyle name="60% - Accent2 8" xfId="223" xr:uid="{00000000-0005-0000-0000-0000DB000000}"/>
    <cellStyle name="60% - Accent2 9" xfId="224" xr:uid="{00000000-0005-0000-0000-0000DC000000}"/>
    <cellStyle name="60% - Accent3 10" xfId="225" xr:uid="{00000000-0005-0000-0000-0000DD000000}"/>
    <cellStyle name="60% - Accent3 2" xfId="226" xr:uid="{00000000-0005-0000-0000-0000DE000000}"/>
    <cellStyle name="60% - Accent3 2 2" xfId="227" xr:uid="{00000000-0005-0000-0000-0000DF000000}"/>
    <cellStyle name="60% - Accent3 2 2 2" xfId="228" xr:uid="{00000000-0005-0000-0000-0000E0000000}"/>
    <cellStyle name="60% - Accent3 2 3" xfId="229" xr:uid="{00000000-0005-0000-0000-0000E1000000}"/>
    <cellStyle name="60% - Accent3 3" xfId="230" xr:uid="{00000000-0005-0000-0000-0000E2000000}"/>
    <cellStyle name="60% - Accent3 3 2" xfId="231" xr:uid="{00000000-0005-0000-0000-0000E3000000}"/>
    <cellStyle name="60% - Accent3 4" xfId="232" xr:uid="{00000000-0005-0000-0000-0000E4000000}"/>
    <cellStyle name="60% - Accent3 5" xfId="233" xr:uid="{00000000-0005-0000-0000-0000E5000000}"/>
    <cellStyle name="60% - Accent3 6" xfId="234" xr:uid="{00000000-0005-0000-0000-0000E6000000}"/>
    <cellStyle name="60% - Accent3 7" xfId="235" xr:uid="{00000000-0005-0000-0000-0000E7000000}"/>
    <cellStyle name="60% - Accent3 8" xfId="236" xr:uid="{00000000-0005-0000-0000-0000E8000000}"/>
    <cellStyle name="60% - Accent3 9" xfId="237" xr:uid="{00000000-0005-0000-0000-0000E9000000}"/>
    <cellStyle name="60% - Accent4 10" xfId="238" xr:uid="{00000000-0005-0000-0000-0000EA000000}"/>
    <cellStyle name="60% - Accent4 2" xfId="239" xr:uid="{00000000-0005-0000-0000-0000EB000000}"/>
    <cellStyle name="60% - Accent4 2 2" xfId="240" xr:uid="{00000000-0005-0000-0000-0000EC000000}"/>
    <cellStyle name="60% - Accent4 2 2 2" xfId="241" xr:uid="{00000000-0005-0000-0000-0000ED000000}"/>
    <cellStyle name="60% - Accent4 2 3" xfId="242" xr:uid="{00000000-0005-0000-0000-0000EE000000}"/>
    <cellStyle name="60% - Accent4 3" xfId="243" xr:uid="{00000000-0005-0000-0000-0000EF000000}"/>
    <cellStyle name="60% - Accent4 3 2" xfId="244" xr:uid="{00000000-0005-0000-0000-0000F0000000}"/>
    <cellStyle name="60% - Accent4 4" xfId="245" xr:uid="{00000000-0005-0000-0000-0000F1000000}"/>
    <cellStyle name="60% - Accent4 5" xfId="246" xr:uid="{00000000-0005-0000-0000-0000F2000000}"/>
    <cellStyle name="60% - Accent4 6" xfId="247" xr:uid="{00000000-0005-0000-0000-0000F3000000}"/>
    <cellStyle name="60% - Accent4 7" xfId="248" xr:uid="{00000000-0005-0000-0000-0000F4000000}"/>
    <cellStyle name="60% - Accent4 8" xfId="249" xr:uid="{00000000-0005-0000-0000-0000F5000000}"/>
    <cellStyle name="60% - Accent4 9" xfId="250" xr:uid="{00000000-0005-0000-0000-0000F6000000}"/>
    <cellStyle name="60% - Accent5 10" xfId="251" xr:uid="{00000000-0005-0000-0000-0000F7000000}"/>
    <cellStyle name="60% - Accent5 2" xfId="252" xr:uid="{00000000-0005-0000-0000-0000F8000000}"/>
    <cellStyle name="60% - Accent5 2 2" xfId="253" xr:uid="{00000000-0005-0000-0000-0000F9000000}"/>
    <cellStyle name="60% - Accent5 2 2 2" xfId="254" xr:uid="{00000000-0005-0000-0000-0000FA000000}"/>
    <cellStyle name="60% - Accent5 2 3" xfId="255" xr:uid="{00000000-0005-0000-0000-0000FB000000}"/>
    <cellStyle name="60% - Accent5 3" xfId="256" xr:uid="{00000000-0005-0000-0000-0000FC000000}"/>
    <cellStyle name="60% - Accent5 3 2" xfId="257" xr:uid="{00000000-0005-0000-0000-0000FD000000}"/>
    <cellStyle name="60% - Accent5 4" xfId="258" xr:uid="{00000000-0005-0000-0000-0000FE000000}"/>
    <cellStyle name="60% - Accent5 5" xfId="259" xr:uid="{00000000-0005-0000-0000-0000FF000000}"/>
    <cellStyle name="60% - Accent5 6" xfId="260" xr:uid="{00000000-0005-0000-0000-000000010000}"/>
    <cellStyle name="60% - Accent5 7" xfId="261" xr:uid="{00000000-0005-0000-0000-000001010000}"/>
    <cellStyle name="60% - Accent5 8" xfId="262" xr:uid="{00000000-0005-0000-0000-000002010000}"/>
    <cellStyle name="60% - Accent5 9" xfId="263" xr:uid="{00000000-0005-0000-0000-000003010000}"/>
    <cellStyle name="60% - Accent6 10" xfId="264" xr:uid="{00000000-0005-0000-0000-000004010000}"/>
    <cellStyle name="60% - Accent6 2" xfId="265" xr:uid="{00000000-0005-0000-0000-000005010000}"/>
    <cellStyle name="60% - Accent6 2 2" xfId="266" xr:uid="{00000000-0005-0000-0000-000006010000}"/>
    <cellStyle name="60% - Accent6 2 2 2" xfId="267" xr:uid="{00000000-0005-0000-0000-000007010000}"/>
    <cellStyle name="60% - Accent6 2 3" xfId="268" xr:uid="{00000000-0005-0000-0000-000008010000}"/>
    <cellStyle name="60% - Accent6 3" xfId="269" xr:uid="{00000000-0005-0000-0000-000009010000}"/>
    <cellStyle name="60% - Accent6 3 2" xfId="270" xr:uid="{00000000-0005-0000-0000-00000A010000}"/>
    <cellStyle name="60% - Accent6 4" xfId="271" xr:uid="{00000000-0005-0000-0000-00000B010000}"/>
    <cellStyle name="60% - Accent6 5" xfId="272" xr:uid="{00000000-0005-0000-0000-00000C010000}"/>
    <cellStyle name="60% - Accent6 6" xfId="273" xr:uid="{00000000-0005-0000-0000-00000D010000}"/>
    <cellStyle name="60% - Accent6 7" xfId="274" xr:uid="{00000000-0005-0000-0000-00000E010000}"/>
    <cellStyle name="60% - Accent6 8" xfId="275" xr:uid="{00000000-0005-0000-0000-00000F010000}"/>
    <cellStyle name="60% - Accent6 9" xfId="276" xr:uid="{00000000-0005-0000-0000-000010010000}"/>
    <cellStyle name="60% - 강조색1 2" xfId="277" xr:uid="{00000000-0005-0000-0000-000011010000}"/>
    <cellStyle name="60% - 강조색1 3" xfId="278" xr:uid="{00000000-0005-0000-0000-000012010000}"/>
    <cellStyle name="60% - 강조색1 4" xfId="279" xr:uid="{00000000-0005-0000-0000-000013010000}"/>
    <cellStyle name="60% - 강조색2 2" xfId="280" xr:uid="{00000000-0005-0000-0000-000014010000}"/>
    <cellStyle name="60% - 강조색2 3" xfId="281" xr:uid="{00000000-0005-0000-0000-000015010000}"/>
    <cellStyle name="60% - 강조색2 4" xfId="282" xr:uid="{00000000-0005-0000-0000-000016010000}"/>
    <cellStyle name="60% - 강조색3 2" xfId="283" xr:uid="{00000000-0005-0000-0000-000017010000}"/>
    <cellStyle name="60% - 강조색3 3" xfId="284" xr:uid="{00000000-0005-0000-0000-000018010000}"/>
    <cellStyle name="60% - 강조색3 4" xfId="285" xr:uid="{00000000-0005-0000-0000-000019010000}"/>
    <cellStyle name="60% - 강조색4 2" xfId="286" xr:uid="{00000000-0005-0000-0000-00001A010000}"/>
    <cellStyle name="60% - 강조색4 3" xfId="287" xr:uid="{00000000-0005-0000-0000-00001B010000}"/>
    <cellStyle name="60% - 강조색4 4" xfId="288" xr:uid="{00000000-0005-0000-0000-00001C010000}"/>
    <cellStyle name="60% - 강조색5 2" xfId="289" xr:uid="{00000000-0005-0000-0000-00001D010000}"/>
    <cellStyle name="60% - 강조색5 3" xfId="290" xr:uid="{00000000-0005-0000-0000-00001E010000}"/>
    <cellStyle name="60% - 강조색5 4" xfId="291" xr:uid="{00000000-0005-0000-0000-00001F010000}"/>
    <cellStyle name="60% - 강조색6 2" xfId="292" xr:uid="{00000000-0005-0000-0000-000020010000}"/>
    <cellStyle name="60% - 강조색6 3" xfId="293" xr:uid="{00000000-0005-0000-0000-000021010000}"/>
    <cellStyle name="60% - 강조색6 4" xfId="294" xr:uid="{00000000-0005-0000-0000-000022010000}"/>
    <cellStyle name="Accent1 10" xfId="295" xr:uid="{00000000-0005-0000-0000-000023010000}"/>
    <cellStyle name="Accent1 2" xfId="296" xr:uid="{00000000-0005-0000-0000-000024010000}"/>
    <cellStyle name="Accent1 2 2" xfId="297" xr:uid="{00000000-0005-0000-0000-000025010000}"/>
    <cellStyle name="Accent1 2 2 2" xfId="298" xr:uid="{00000000-0005-0000-0000-000026010000}"/>
    <cellStyle name="Accent1 2 3" xfId="299" xr:uid="{00000000-0005-0000-0000-000027010000}"/>
    <cellStyle name="Accent1 3" xfId="300" xr:uid="{00000000-0005-0000-0000-000028010000}"/>
    <cellStyle name="Accent1 3 2" xfId="301" xr:uid="{00000000-0005-0000-0000-000029010000}"/>
    <cellStyle name="Accent1 4" xfId="302" xr:uid="{00000000-0005-0000-0000-00002A010000}"/>
    <cellStyle name="Accent1 5" xfId="303" xr:uid="{00000000-0005-0000-0000-00002B010000}"/>
    <cellStyle name="Accent1 6" xfId="304" xr:uid="{00000000-0005-0000-0000-00002C010000}"/>
    <cellStyle name="Accent1 7" xfId="305" xr:uid="{00000000-0005-0000-0000-00002D010000}"/>
    <cellStyle name="Accent1 8" xfId="306" xr:uid="{00000000-0005-0000-0000-00002E010000}"/>
    <cellStyle name="Accent1 9" xfId="307" xr:uid="{00000000-0005-0000-0000-00002F010000}"/>
    <cellStyle name="Accent2 10" xfId="308" xr:uid="{00000000-0005-0000-0000-000030010000}"/>
    <cellStyle name="Accent2 2" xfId="309" xr:uid="{00000000-0005-0000-0000-000031010000}"/>
    <cellStyle name="Accent2 2 2" xfId="310" xr:uid="{00000000-0005-0000-0000-000032010000}"/>
    <cellStyle name="Accent2 2 2 2" xfId="311" xr:uid="{00000000-0005-0000-0000-000033010000}"/>
    <cellStyle name="Accent2 2 3" xfId="312" xr:uid="{00000000-0005-0000-0000-000034010000}"/>
    <cellStyle name="Accent2 3" xfId="313" xr:uid="{00000000-0005-0000-0000-000035010000}"/>
    <cellStyle name="Accent2 3 2" xfId="314" xr:uid="{00000000-0005-0000-0000-000036010000}"/>
    <cellStyle name="Accent2 4" xfId="315" xr:uid="{00000000-0005-0000-0000-000037010000}"/>
    <cellStyle name="Accent2 5" xfId="316" xr:uid="{00000000-0005-0000-0000-000038010000}"/>
    <cellStyle name="Accent2 6" xfId="317" xr:uid="{00000000-0005-0000-0000-000039010000}"/>
    <cellStyle name="Accent2 7" xfId="318" xr:uid="{00000000-0005-0000-0000-00003A010000}"/>
    <cellStyle name="Accent2 8" xfId="319" xr:uid="{00000000-0005-0000-0000-00003B010000}"/>
    <cellStyle name="Accent2 9" xfId="320" xr:uid="{00000000-0005-0000-0000-00003C010000}"/>
    <cellStyle name="Accent3 10" xfId="321" xr:uid="{00000000-0005-0000-0000-00003D010000}"/>
    <cellStyle name="Accent3 2" xfId="322" xr:uid="{00000000-0005-0000-0000-00003E010000}"/>
    <cellStyle name="Accent3 2 2" xfId="323" xr:uid="{00000000-0005-0000-0000-00003F010000}"/>
    <cellStyle name="Accent3 2 2 2" xfId="324" xr:uid="{00000000-0005-0000-0000-000040010000}"/>
    <cellStyle name="Accent3 2 3" xfId="325" xr:uid="{00000000-0005-0000-0000-000041010000}"/>
    <cellStyle name="Accent3 3" xfId="326" xr:uid="{00000000-0005-0000-0000-000042010000}"/>
    <cellStyle name="Accent3 3 2" xfId="327" xr:uid="{00000000-0005-0000-0000-000043010000}"/>
    <cellStyle name="Accent3 4" xfId="328" xr:uid="{00000000-0005-0000-0000-000044010000}"/>
    <cellStyle name="Accent3 5" xfId="329" xr:uid="{00000000-0005-0000-0000-000045010000}"/>
    <cellStyle name="Accent3 6" xfId="330" xr:uid="{00000000-0005-0000-0000-000046010000}"/>
    <cellStyle name="Accent3 7" xfId="331" xr:uid="{00000000-0005-0000-0000-000047010000}"/>
    <cellStyle name="Accent3 8" xfId="332" xr:uid="{00000000-0005-0000-0000-000048010000}"/>
    <cellStyle name="Accent3 9" xfId="333" xr:uid="{00000000-0005-0000-0000-000049010000}"/>
    <cellStyle name="Accent4 10" xfId="334" xr:uid="{00000000-0005-0000-0000-00004A010000}"/>
    <cellStyle name="Accent4 2" xfId="335" xr:uid="{00000000-0005-0000-0000-00004B010000}"/>
    <cellStyle name="Accent4 2 2" xfId="336" xr:uid="{00000000-0005-0000-0000-00004C010000}"/>
    <cellStyle name="Accent4 2 2 2" xfId="337" xr:uid="{00000000-0005-0000-0000-00004D010000}"/>
    <cellStyle name="Accent4 2 3" xfId="338" xr:uid="{00000000-0005-0000-0000-00004E010000}"/>
    <cellStyle name="Accent4 3" xfId="339" xr:uid="{00000000-0005-0000-0000-00004F010000}"/>
    <cellStyle name="Accent4 3 2" xfId="340" xr:uid="{00000000-0005-0000-0000-000050010000}"/>
    <cellStyle name="Accent4 4" xfId="341" xr:uid="{00000000-0005-0000-0000-000051010000}"/>
    <cellStyle name="Accent4 5" xfId="342" xr:uid="{00000000-0005-0000-0000-000052010000}"/>
    <cellStyle name="Accent4 6" xfId="343" xr:uid="{00000000-0005-0000-0000-000053010000}"/>
    <cellStyle name="Accent4 7" xfId="344" xr:uid="{00000000-0005-0000-0000-000054010000}"/>
    <cellStyle name="Accent4 8" xfId="345" xr:uid="{00000000-0005-0000-0000-000055010000}"/>
    <cellStyle name="Accent4 9" xfId="346" xr:uid="{00000000-0005-0000-0000-000056010000}"/>
    <cellStyle name="Accent5 10" xfId="347" xr:uid="{00000000-0005-0000-0000-000057010000}"/>
    <cellStyle name="Accent5 2" xfId="348" xr:uid="{00000000-0005-0000-0000-000058010000}"/>
    <cellStyle name="Accent5 2 2" xfId="349" xr:uid="{00000000-0005-0000-0000-000059010000}"/>
    <cellStyle name="Accent5 2 2 2" xfId="350" xr:uid="{00000000-0005-0000-0000-00005A010000}"/>
    <cellStyle name="Accent5 2 3" xfId="351" xr:uid="{00000000-0005-0000-0000-00005B010000}"/>
    <cellStyle name="Accent5 3" xfId="352" xr:uid="{00000000-0005-0000-0000-00005C010000}"/>
    <cellStyle name="Accent5 3 2" xfId="353" xr:uid="{00000000-0005-0000-0000-00005D010000}"/>
    <cellStyle name="Accent5 4" xfId="354" xr:uid="{00000000-0005-0000-0000-00005E010000}"/>
    <cellStyle name="Accent5 5" xfId="355" xr:uid="{00000000-0005-0000-0000-00005F010000}"/>
    <cellStyle name="Accent5 6" xfId="356" xr:uid="{00000000-0005-0000-0000-000060010000}"/>
    <cellStyle name="Accent5 7" xfId="357" xr:uid="{00000000-0005-0000-0000-000061010000}"/>
    <cellStyle name="Accent5 8" xfId="358" xr:uid="{00000000-0005-0000-0000-000062010000}"/>
    <cellStyle name="Accent5 9" xfId="359" xr:uid="{00000000-0005-0000-0000-000063010000}"/>
    <cellStyle name="Accent6 10" xfId="360" xr:uid="{00000000-0005-0000-0000-000064010000}"/>
    <cellStyle name="Accent6 2" xfId="361" xr:uid="{00000000-0005-0000-0000-000065010000}"/>
    <cellStyle name="Accent6 2 2" xfId="362" xr:uid="{00000000-0005-0000-0000-000066010000}"/>
    <cellStyle name="Accent6 2 2 2" xfId="363" xr:uid="{00000000-0005-0000-0000-000067010000}"/>
    <cellStyle name="Accent6 2 3" xfId="364" xr:uid="{00000000-0005-0000-0000-000068010000}"/>
    <cellStyle name="Accent6 3" xfId="365" xr:uid="{00000000-0005-0000-0000-000069010000}"/>
    <cellStyle name="Accent6 3 2" xfId="366" xr:uid="{00000000-0005-0000-0000-00006A010000}"/>
    <cellStyle name="Accent6 4" xfId="367" xr:uid="{00000000-0005-0000-0000-00006B010000}"/>
    <cellStyle name="Accent6 5" xfId="368" xr:uid="{00000000-0005-0000-0000-00006C010000}"/>
    <cellStyle name="Accent6 6" xfId="369" xr:uid="{00000000-0005-0000-0000-00006D010000}"/>
    <cellStyle name="Accent6 7" xfId="370" xr:uid="{00000000-0005-0000-0000-00006E010000}"/>
    <cellStyle name="Accent6 8" xfId="371" xr:uid="{00000000-0005-0000-0000-00006F010000}"/>
    <cellStyle name="Accent6 9" xfId="372" xr:uid="{00000000-0005-0000-0000-000070010000}"/>
    <cellStyle name="Bad 10" xfId="373" xr:uid="{00000000-0005-0000-0000-000071010000}"/>
    <cellStyle name="Bad 2" xfId="374" xr:uid="{00000000-0005-0000-0000-000072010000}"/>
    <cellStyle name="Bad 2 2" xfId="375" xr:uid="{00000000-0005-0000-0000-000073010000}"/>
    <cellStyle name="Bad 2 2 2" xfId="376" xr:uid="{00000000-0005-0000-0000-000074010000}"/>
    <cellStyle name="Bad 2 3" xfId="377" xr:uid="{00000000-0005-0000-0000-000075010000}"/>
    <cellStyle name="Bad 3" xfId="378" xr:uid="{00000000-0005-0000-0000-000076010000}"/>
    <cellStyle name="Bad 3 2" xfId="379" xr:uid="{00000000-0005-0000-0000-000077010000}"/>
    <cellStyle name="Bad 4" xfId="380" xr:uid="{00000000-0005-0000-0000-000078010000}"/>
    <cellStyle name="Bad 5" xfId="381" xr:uid="{00000000-0005-0000-0000-000079010000}"/>
    <cellStyle name="Bad 6" xfId="382" xr:uid="{00000000-0005-0000-0000-00007A010000}"/>
    <cellStyle name="Bad 7" xfId="383" xr:uid="{00000000-0005-0000-0000-00007B010000}"/>
    <cellStyle name="Bad 8" xfId="384" xr:uid="{00000000-0005-0000-0000-00007C010000}"/>
    <cellStyle name="Bad 9" xfId="385" xr:uid="{00000000-0005-0000-0000-00007D010000}"/>
    <cellStyle name="C:\Data\MS\Excel" xfId="386" xr:uid="{00000000-0005-0000-0000-00007E010000}"/>
    <cellStyle name="Calculation 10" xfId="387" xr:uid="{00000000-0005-0000-0000-00007F010000}"/>
    <cellStyle name="Calculation 2" xfId="388" xr:uid="{00000000-0005-0000-0000-000080010000}"/>
    <cellStyle name="Calculation 2 2" xfId="389" xr:uid="{00000000-0005-0000-0000-000081010000}"/>
    <cellStyle name="Calculation 2 2 2" xfId="390" xr:uid="{00000000-0005-0000-0000-000082010000}"/>
    <cellStyle name="Calculation 2 2 2 2" xfId="391" xr:uid="{00000000-0005-0000-0000-000083010000}"/>
    <cellStyle name="Calculation 2 2 2 2 2" xfId="392" xr:uid="{00000000-0005-0000-0000-000084010000}"/>
    <cellStyle name="Calculation 2 2 2 2 2 2" xfId="393" xr:uid="{00000000-0005-0000-0000-000085010000}"/>
    <cellStyle name="Calculation 2 2 2 2 2 2 2" xfId="394" xr:uid="{00000000-0005-0000-0000-000086010000}"/>
    <cellStyle name="Calculation 2 2 2 2 2 2 3" xfId="395" xr:uid="{00000000-0005-0000-0000-000087010000}"/>
    <cellStyle name="Calculation 2 2 2 2 2 3" xfId="396" xr:uid="{00000000-0005-0000-0000-000088010000}"/>
    <cellStyle name="Calculation 2 2 2 2 2 4" xfId="397" xr:uid="{00000000-0005-0000-0000-000089010000}"/>
    <cellStyle name="Calculation 2 2 2 2 3" xfId="398" xr:uid="{00000000-0005-0000-0000-00008A010000}"/>
    <cellStyle name="Calculation 2 2 2 2 3 2" xfId="399" xr:uid="{00000000-0005-0000-0000-00008B010000}"/>
    <cellStyle name="Calculation 2 2 2 2 3 3" xfId="400" xr:uid="{00000000-0005-0000-0000-00008C010000}"/>
    <cellStyle name="Calculation 2 2 2 3" xfId="401" xr:uid="{00000000-0005-0000-0000-00008D010000}"/>
    <cellStyle name="Calculation 2 2 2 3 2" xfId="402" xr:uid="{00000000-0005-0000-0000-00008E010000}"/>
    <cellStyle name="Calculation 2 2 2 3 2 2" xfId="403" xr:uid="{00000000-0005-0000-0000-00008F010000}"/>
    <cellStyle name="Calculation 2 2 2 3 2 3" xfId="404" xr:uid="{00000000-0005-0000-0000-000090010000}"/>
    <cellStyle name="Calculation 2 2 2 3 3" xfId="405" xr:uid="{00000000-0005-0000-0000-000091010000}"/>
    <cellStyle name="Calculation 2 2 2 3 4" xfId="406" xr:uid="{00000000-0005-0000-0000-000092010000}"/>
    <cellStyle name="Calculation 2 2 2 4" xfId="407" xr:uid="{00000000-0005-0000-0000-000093010000}"/>
    <cellStyle name="Calculation 2 2 2 4 2" xfId="408" xr:uid="{00000000-0005-0000-0000-000094010000}"/>
    <cellStyle name="Calculation 2 2 2 4 3" xfId="409" xr:uid="{00000000-0005-0000-0000-000095010000}"/>
    <cellStyle name="Calculation 2 3" xfId="410" xr:uid="{00000000-0005-0000-0000-000096010000}"/>
    <cellStyle name="Calculation 2 3 2" xfId="411" xr:uid="{00000000-0005-0000-0000-000097010000}"/>
    <cellStyle name="Calculation 2 3 2 2" xfId="412" xr:uid="{00000000-0005-0000-0000-000098010000}"/>
    <cellStyle name="Calculation 2 3 2 2 2" xfId="413" xr:uid="{00000000-0005-0000-0000-000099010000}"/>
    <cellStyle name="Calculation 2 3 2 2 2 2" xfId="414" xr:uid="{00000000-0005-0000-0000-00009A010000}"/>
    <cellStyle name="Calculation 2 3 2 2 2 3" xfId="415" xr:uid="{00000000-0005-0000-0000-00009B010000}"/>
    <cellStyle name="Calculation 2 3 2 2 3" xfId="416" xr:uid="{00000000-0005-0000-0000-00009C010000}"/>
    <cellStyle name="Calculation 2 3 2 2 4" xfId="417" xr:uid="{00000000-0005-0000-0000-00009D010000}"/>
    <cellStyle name="Calculation 2 3 2 3" xfId="418" xr:uid="{00000000-0005-0000-0000-00009E010000}"/>
    <cellStyle name="Calculation 2 3 2 3 2" xfId="419" xr:uid="{00000000-0005-0000-0000-00009F010000}"/>
    <cellStyle name="Calculation 2 3 2 3 3" xfId="420" xr:uid="{00000000-0005-0000-0000-0000A0010000}"/>
    <cellStyle name="Calculation 2 3 3" xfId="421" xr:uid="{00000000-0005-0000-0000-0000A1010000}"/>
    <cellStyle name="Calculation 2 3 3 2" xfId="422" xr:uid="{00000000-0005-0000-0000-0000A2010000}"/>
    <cellStyle name="Calculation 2 3 3 2 2" xfId="423" xr:uid="{00000000-0005-0000-0000-0000A3010000}"/>
    <cellStyle name="Calculation 2 3 3 2 3" xfId="424" xr:uid="{00000000-0005-0000-0000-0000A4010000}"/>
    <cellStyle name="Calculation 2 3 3 3" xfId="425" xr:uid="{00000000-0005-0000-0000-0000A5010000}"/>
    <cellStyle name="Calculation 2 3 3 4" xfId="426" xr:uid="{00000000-0005-0000-0000-0000A6010000}"/>
    <cellStyle name="Calculation 2 3 4" xfId="427" xr:uid="{00000000-0005-0000-0000-0000A7010000}"/>
    <cellStyle name="Calculation 2 3 4 2" xfId="428" xr:uid="{00000000-0005-0000-0000-0000A8010000}"/>
    <cellStyle name="Calculation 2 3 4 3" xfId="429" xr:uid="{00000000-0005-0000-0000-0000A9010000}"/>
    <cellStyle name="Calculation 3" xfId="430" xr:uid="{00000000-0005-0000-0000-0000AA010000}"/>
    <cellStyle name="Calculation 3 2" xfId="431" xr:uid="{00000000-0005-0000-0000-0000AB010000}"/>
    <cellStyle name="Calculation 3 2 2" xfId="432" xr:uid="{00000000-0005-0000-0000-0000AC010000}"/>
    <cellStyle name="Calculation 3 2 2 2" xfId="433" xr:uid="{00000000-0005-0000-0000-0000AD010000}"/>
    <cellStyle name="Calculation 3 2 2 2 2" xfId="434" xr:uid="{00000000-0005-0000-0000-0000AE010000}"/>
    <cellStyle name="Calculation 3 2 2 2 2 2" xfId="435" xr:uid="{00000000-0005-0000-0000-0000AF010000}"/>
    <cellStyle name="Calculation 3 2 2 2 2 3" xfId="436" xr:uid="{00000000-0005-0000-0000-0000B0010000}"/>
    <cellStyle name="Calculation 3 2 2 2 3" xfId="437" xr:uid="{00000000-0005-0000-0000-0000B1010000}"/>
    <cellStyle name="Calculation 3 2 2 2 4" xfId="438" xr:uid="{00000000-0005-0000-0000-0000B2010000}"/>
    <cellStyle name="Calculation 3 2 2 3" xfId="439" xr:uid="{00000000-0005-0000-0000-0000B3010000}"/>
    <cellStyle name="Calculation 3 2 2 3 2" xfId="440" xr:uid="{00000000-0005-0000-0000-0000B4010000}"/>
    <cellStyle name="Calculation 3 2 2 3 3" xfId="441" xr:uid="{00000000-0005-0000-0000-0000B5010000}"/>
    <cellStyle name="Calculation 3 2 3" xfId="442" xr:uid="{00000000-0005-0000-0000-0000B6010000}"/>
    <cellStyle name="Calculation 3 2 3 2" xfId="443" xr:uid="{00000000-0005-0000-0000-0000B7010000}"/>
    <cellStyle name="Calculation 3 2 3 2 2" xfId="444" xr:uid="{00000000-0005-0000-0000-0000B8010000}"/>
    <cellStyle name="Calculation 3 2 3 2 3" xfId="445" xr:uid="{00000000-0005-0000-0000-0000B9010000}"/>
    <cellStyle name="Calculation 3 2 3 3" xfId="446" xr:uid="{00000000-0005-0000-0000-0000BA010000}"/>
    <cellStyle name="Calculation 3 2 3 4" xfId="447" xr:uid="{00000000-0005-0000-0000-0000BB010000}"/>
    <cellStyle name="Calculation 3 2 4" xfId="448" xr:uid="{00000000-0005-0000-0000-0000BC010000}"/>
    <cellStyle name="Calculation 3 2 4 2" xfId="449" xr:uid="{00000000-0005-0000-0000-0000BD010000}"/>
    <cellStyle name="Calculation 3 2 4 3" xfId="450" xr:uid="{00000000-0005-0000-0000-0000BE010000}"/>
    <cellStyle name="Calculation 4" xfId="451" xr:uid="{00000000-0005-0000-0000-0000BF010000}"/>
    <cellStyle name="Calculation 4 2" xfId="452" xr:uid="{00000000-0005-0000-0000-0000C0010000}"/>
    <cellStyle name="Calculation 4 2 2" xfId="453" xr:uid="{00000000-0005-0000-0000-0000C1010000}"/>
    <cellStyle name="Calculation 4 2 2 2" xfId="454" xr:uid="{00000000-0005-0000-0000-0000C2010000}"/>
    <cellStyle name="Calculation 4 2 2 2 2" xfId="455" xr:uid="{00000000-0005-0000-0000-0000C3010000}"/>
    <cellStyle name="Calculation 4 2 2 2 3" xfId="456" xr:uid="{00000000-0005-0000-0000-0000C4010000}"/>
    <cellStyle name="Calculation 4 2 2 3" xfId="457" xr:uid="{00000000-0005-0000-0000-0000C5010000}"/>
    <cellStyle name="Calculation 4 2 2 4" xfId="458" xr:uid="{00000000-0005-0000-0000-0000C6010000}"/>
    <cellStyle name="Calculation 4 2 3" xfId="459" xr:uid="{00000000-0005-0000-0000-0000C7010000}"/>
    <cellStyle name="Calculation 4 2 3 2" xfId="460" xr:uid="{00000000-0005-0000-0000-0000C8010000}"/>
    <cellStyle name="Calculation 4 2 3 3" xfId="461" xr:uid="{00000000-0005-0000-0000-0000C9010000}"/>
    <cellStyle name="Calculation 4 3" xfId="462" xr:uid="{00000000-0005-0000-0000-0000CA010000}"/>
    <cellStyle name="Calculation 4 3 2" xfId="463" xr:uid="{00000000-0005-0000-0000-0000CB010000}"/>
    <cellStyle name="Calculation 4 3 2 2" xfId="464" xr:uid="{00000000-0005-0000-0000-0000CC010000}"/>
    <cellStyle name="Calculation 4 3 2 3" xfId="465" xr:uid="{00000000-0005-0000-0000-0000CD010000}"/>
    <cellStyle name="Calculation 4 3 3" xfId="466" xr:uid="{00000000-0005-0000-0000-0000CE010000}"/>
    <cellStyle name="Calculation 4 3 4" xfId="467" xr:uid="{00000000-0005-0000-0000-0000CF010000}"/>
    <cellStyle name="Calculation 4 4" xfId="468" xr:uid="{00000000-0005-0000-0000-0000D0010000}"/>
    <cellStyle name="Calculation 4 4 2" xfId="469" xr:uid="{00000000-0005-0000-0000-0000D1010000}"/>
    <cellStyle name="Calculation 4 4 3" xfId="470" xr:uid="{00000000-0005-0000-0000-0000D2010000}"/>
    <cellStyle name="Calculation 5" xfId="471" xr:uid="{00000000-0005-0000-0000-0000D3010000}"/>
    <cellStyle name="Calculation 5 2" xfId="472" xr:uid="{00000000-0005-0000-0000-0000D4010000}"/>
    <cellStyle name="Calculation 5 2 2" xfId="473" xr:uid="{00000000-0005-0000-0000-0000D5010000}"/>
    <cellStyle name="Calculation 5 2 2 2" xfId="474" xr:uid="{00000000-0005-0000-0000-0000D6010000}"/>
    <cellStyle name="Calculation 5 2 2 2 2" xfId="475" xr:uid="{00000000-0005-0000-0000-0000D7010000}"/>
    <cellStyle name="Calculation 5 2 2 2 3" xfId="476" xr:uid="{00000000-0005-0000-0000-0000D8010000}"/>
    <cellStyle name="Calculation 5 2 2 3" xfId="477" xr:uid="{00000000-0005-0000-0000-0000D9010000}"/>
    <cellStyle name="Calculation 5 2 2 4" xfId="478" xr:uid="{00000000-0005-0000-0000-0000DA010000}"/>
    <cellStyle name="Calculation 5 2 3" xfId="479" xr:uid="{00000000-0005-0000-0000-0000DB010000}"/>
    <cellStyle name="Calculation 5 2 3 2" xfId="480" xr:uid="{00000000-0005-0000-0000-0000DC010000}"/>
    <cellStyle name="Calculation 5 2 3 3" xfId="481" xr:uid="{00000000-0005-0000-0000-0000DD010000}"/>
    <cellStyle name="Calculation 5 3" xfId="482" xr:uid="{00000000-0005-0000-0000-0000DE010000}"/>
    <cellStyle name="Calculation 5 3 2" xfId="483" xr:uid="{00000000-0005-0000-0000-0000DF010000}"/>
    <cellStyle name="Calculation 5 3 2 2" xfId="484" xr:uid="{00000000-0005-0000-0000-0000E0010000}"/>
    <cellStyle name="Calculation 5 3 2 3" xfId="485" xr:uid="{00000000-0005-0000-0000-0000E1010000}"/>
    <cellStyle name="Calculation 5 3 3" xfId="486" xr:uid="{00000000-0005-0000-0000-0000E2010000}"/>
    <cellStyle name="Calculation 5 3 4" xfId="487" xr:uid="{00000000-0005-0000-0000-0000E3010000}"/>
    <cellStyle name="Calculation 5 4" xfId="488" xr:uid="{00000000-0005-0000-0000-0000E4010000}"/>
    <cellStyle name="Calculation 5 4 2" xfId="489" xr:uid="{00000000-0005-0000-0000-0000E5010000}"/>
    <cellStyle name="Calculation 5 4 3" xfId="490" xr:uid="{00000000-0005-0000-0000-0000E6010000}"/>
    <cellStyle name="Calculation 6" xfId="491" xr:uid="{00000000-0005-0000-0000-0000E7010000}"/>
    <cellStyle name="Calculation 6 2" xfId="492" xr:uid="{00000000-0005-0000-0000-0000E8010000}"/>
    <cellStyle name="Calculation 6 2 2" xfId="493" xr:uid="{00000000-0005-0000-0000-0000E9010000}"/>
    <cellStyle name="Calculation 6 2 2 2" xfId="494" xr:uid="{00000000-0005-0000-0000-0000EA010000}"/>
    <cellStyle name="Calculation 6 2 2 2 2" xfId="495" xr:uid="{00000000-0005-0000-0000-0000EB010000}"/>
    <cellStyle name="Calculation 6 2 2 2 3" xfId="496" xr:uid="{00000000-0005-0000-0000-0000EC010000}"/>
    <cellStyle name="Calculation 6 2 2 3" xfId="497" xr:uid="{00000000-0005-0000-0000-0000ED010000}"/>
    <cellStyle name="Calculation 6 2 2 4" xfId="498" xr:uid="{00000000-0005-0000-0000-0000EE010000}"/>
    <cellStyle name="Calculation 6 2 3" xfId="499" xr:uid="{00000000-0005-0000-0000-0000EF010000}"/>
    <cellStyle name="Calculation 6 2 3 2" xfId="500" xr:uid="{00000000-0005-0000-0000-0000F0010000}"/>
    <cellStyle name="Calculation 6 2 3 3" xfId="501" xr:uid="{00000000-0005-0000-0000-0000F1010000}"/>
    <cellStyle name="Calculation 6 3" xfId="502" xr:uid="{00000000-0005-0000-0000-0000F2010000}"/>
    <cellStyle name="Calculation 6 3 2" xfId="503" xr:uid="{00000000-0005-0000-0000-0000F3010000}"/>
    <cellStyle name="Calculation 6 3 2 2" xfId="504" xr:uid="{00000000-0005-0000-0000-0000F4010000}"/>
    <cellStyle name="Calculation 6 3 2 3" xfId="505" xr:uid="{00000000-0005-0000-0000-0000F5010000}"/>
    <cellStyle name="Calculation 6 3 3" xfId="506" xr:uid="{00000000-0005-0000-0000-0000F6010000}"/>
    <cellStyle name="Calculation 6 3 4" xfId="507" xr:uid="{00000000-0005-0000-0000-0000F7010000}"/>
    <cellStyle name="Calculation 6 4" xfId="508" xr:uid="{00000000-0005-0000-0000-0000F8010000}"/>
    <cellStyle name="Calculation 6 4 2" xfId="509" xr:uid="{00000000-0005-0000-0000-0000F9010000}"/>
    <cellStyle name="Calculation 6 4 3" xfId="510" xr:uid="{00000000-0005-0000-0000-0000FA010000}"/>
    <cellStyle name="Calculation 7" xfId="511" xr:uid="{00000000-0005-0000-0000-0000FB010000}"/>
    <cellStyle name="Calculation 7 2" xfId="512" xr:uid="{00000000-0005-0000-0000-0000FC010000}"/>
    <cellStyle name="Calculation 7 2 2" xfId="513" xr:uid="{00000000-0005-0000-0000-0000FD010000}"/>
    <cellStyle name="Calculation 7 2 2 2" xfId="514" xr:uid="{00000000-0005-0000-0000-0000FE010000}"/>
    <cellStyle name="Calculation 7 2 2 2 2" xfId="515" xr:uid="{00000000-0005-0000-0000-0000FF010000}"/>
    <cellStyle name="Calculation 7 2 2 2 3" xfId="516" xr:uid="{00000000-0005-0000-0000-000000020000}"/>
    <cellStyle name="Calculation 7 2 2 3" xfId="517" xr:uid="{00000000-0005-0000-0000-000001020000}"/>
    <cellStyle name="Calculation 7 2 2 4" xfId="518" xr:uid="{00000000-0005-0000-0000-000002020000}"/>
    <cellStyle name="Calculation 7 2 3" xfId="519" xr:uid="{00000000-0005-0000-0000-000003020000}"/>
    <cellStyle name="Calculation 7 2 3 2" xfId="520" xr:uid="{00000000-0005-0000-0000-000004020000}"/>
    <cellStyle name="Calculation 7 2 3 3" xfId="521" xr:uid="{00000000-0005-0000-0000-000005020000}"/>
    <cellStyle name="Calculation 7 3" xfId="522" xr:uid="{00000000-0005-0000-0000-000006020000}"/>
    <cellStyle name="Calculation 7 3 2" xfId="523" xr:uid="{00000000-0005-0000-0000-000007020000}"/>
    <cellStyle name="Calculation 7 3 2 2" xfId="524" xr:uid="{00000000-0005-0000-0000-000008020000}"/>
    <cellStyle name="Calculation 7 3 2 3" xfId="525" xr:uid="{00000000-0005-0000-0000-000009020000}"/>
    <cellStyle name="Calculation 7 3 3" xfId="526" xr:uid="{00000000-0005-0000-0000-00000A020000}"/>
    <cellStyle name="Calculation 7 3 4" xfId="527" xr:uid="{00000000-0005-0000-0000-00000B020000}"/>
    <cellStyle name="Calculation 7 4" xfId="528" xr:uid="{00000000-0005-0000-0000-00000C020000}"/>
    <cellStyle name="Calculation 7 4 2" xfId="529" xr:uid="{00000000-0005-0000-0000-00000D020000}"/>
    <cellStyle name="Calculation 7 4 3" xfId="530" xr:uid="{00000000-0005-0000-0000-00000E020000}"/>
    <cellStyle name="Calculation 8" xfId="531" xr:uid="{00000000-0005-0000-0000-00000F020000}"/>
    <cellStyle name="Calculation 9" xfId="532" xr:uid="{00000000-0005-0000-0000-000010020000}"/>
    <cellStyle name="Check Cell 10" xfId="533" xr:uid="{00000000-0005-0000-0000-000011020000}"/>
    <cellStyle name="Check Cell 2" xfId="534" xr:uid="{00000000-0005-0000-0000-000012020000}"/>
    <cellStyle name="Check Cell 2 2" xfId="535" xr:uid="{00000000-0005-0000-0000-000013020000}"/>
    <cellStyle name="Check Cell 2 2 2" xfId="536" xr:uid="{00000000-0005-0000-0000-000014020000}"/>
    <cellStyle name="Check Cell 2 3" xfId="537" xr:uid="{00000000-0005-0000-0000-000015020000}"/>
    <cellStyle name="Check Cell 3" xfId="538" xr:uid="{00000000-0005-0000-0000-000016020000}"/>
    <cellStyle name="Check Cell 3 2" xfId="539" xr:uid="{00000000-0005-0000-0000-000017020000}"/>
    <cellStyle name="Check Cell 4" xfId="540" xr:uid="{00000000-0005-0000-0000-000018020000}"/>
    <cellStyle name="Check Cell 5" xfId="541" xr:uid="{00000000-0005-0000-0000-000019020000}"/>
    <cellStyle name="Check Cell 6" xfId="542" xr:uid="{00000000-0005-0000-0000-00001A020000}"/>
    <cellStyle name="Check Cell 7" xfId="543" xr:uid="{00000000-0005-0000-0000-00001B020000}"/>
    <cellStyle name="Check Cell 8" xfId="544" xr:uid="{00000000-0005-0000-0000-00001C020000}"/>
    <cellStyle name="Check Cell 9" xfId="545" xr:uid="{00000000-0005-0000-0000-00001D020000}"/>
    <cellStyle name="Comma [0] 10" xfId="546" xr:uid="{00000000-0005-0000-0000-00001E020000}"/>
    <cellStyle name="Comma [0] 11" xfId="547" xr:uid="{00000000-0005-0000-0000-00001F020000}"/>
    <cellStyle name="Comma [0] 12" xfId="548" xr:uid="{00000000-0005-0000-0000-000020020000}"/>
    <cellStyle name="Comma [0] 13" xfId="549" xr:uid="{00000000-0005-0000-0000-000021020000}"/>
    <cellStyle name="Comma [0] 14" xfId="550" xr:uid="{00000000-0005-0000-0000-000022020000}"/>
    <cellStyle name="Comma [0] 14 2" xfId="551" xr:uid="{00000000-0005-0000-0000-000023020000}"/>
    <cellStyle name="Comma [0] 14 3" xfId="552" xr:uid="{00000000-0005-0000-0000-000024020000}"/>
    <cellStyle name="Comma [0] 15" xfId="553" xr:uid="{00000000-0005-0000-0000-000025020000}"/>
    <cellStyle name="Comma [0] 2" xfId="554" xr:uid="{00000000-0005-0000-0000-000026020000}"/>
    <cellStyle name="Comma [0] 2 13" xfId="555" xr:uid="{00000000-0005-0000-0000-000027020000}"/>
    <cellStyle name="Comma [0] 2 13 2" xfId="556" xr:uid="{00000000-0005-0000-0000-000028020000}"/>
    <cellStyle name="Comma [0] 2 13 2 2" xfId="557" xr:uid="{00000000-0005-0000-0000-000029020000}"/>
    <cellStyle name="Comma [0] 2 13 2 3" xfId="558" xr:uid="{00000000-0005-0000-0000-00002A020000}"/>
    <cellStyle name="Comma [0] 2 13 3" xfId="559" xr:uid="{00000000-0005-0000-0000-00002B020000}"/>
    <cellStyle name="Comma [0] 2 13 4" xfId="560" xr:uid="{00000000-0005-0000-0000-00002C020000}"/>
    <cellStyle name="Comma [0] 2 2" xfId="561" xr:uid="{00000000-0005-0000-0000-00002D020000}"/>
    <cellStyle name="Comma [0] 2 2 2" xfId="562" xr:uid="{00000000-0005-0000-0000-00002E020000}"/>
    <cellStyle name="Comma [0] 2 2 2 2" xfId="563" xr:uid="{00000000-0005-0000-0000-00002F020000}"/>
    <cellStyle name="Comma [0] 2 2 3" xfId="564" xr:uid="{00000000-0005-0000-0000-000030020000}"/>
    <cellStyle name="Comma [0] 2 2 3 2" xfId="565" xr:uid="{00000000-0005-0000-0000-000031020000}"/>
    <cellStyle name="Comma [0] 2 2 4" xfId="566" xr:uid="{00000000-0005-0000-0000-000032020000}"/>
    <cellStyle name="Comma [0] 2 3" xfId="567" xr:uid="{00000000-0005-0000-0000-000033020000}"/>
    <cellStyle name="Comma [0] 2 3 2" xfId="568" xr:uid="{00000000-0005-0000-0000-000034020000}"/>
    <cellStyle name="Comma [0] 2 4" xfId="569" xr:uid="{00000000-0005-0000-0000-000035020000}"/>
    <cellStyle name="Comma [0] 2 4 2" xfId="570" xr:uid="{00000000-0005-0000-0000-000036020000}"/>
    <cellStyle name="Comma [0] 2 5" xfId="571" xr:uid="{00000000-0005-0000-0000-000037020000}"/>
    <cellStyle name="Comma [0] 2 6" xfId="572" xr:uid="{00000000-0005-0000-0000-000038020000}"/>
    <cellStyle name="Comma [0] 26" xfId="573" xr:uid="{00000000-0005-0000-0000-000039020000}"/>
    <cellStyle name="Comma [0] 3" xfId="574" xr:uid="{00000000-0005-0000-0000-00003A020000}"/>
    <cellStyle name="Comma [0] 3 2" xfId="575" xr:uid="{00000000-0005-0000-0000-00003B020000}"/>
    <cellStyle name="Comma [0] 3 2 2" xfId="576" xr:uid="{00000000-0005-0000-0000-00003C020000}"/>
    <cellStyle name="Comma [0] 3 2 2 2" xfId="577" xr:uid="{00000000-0005-0000-0000-00003D020000}"/>
    <cellStyle name="Comma [0] 3 2 3" xfId="578" xr:uid="{00000000-0005-0000-0000-00003E020000}"/>
    <cellStyle name="Comma [0] 3 2 3 2" xfId="579" xr:uid="{00000000-0005-0000-0000-00003F020000}"/>
    <cellStyle name="Comma [0] 3 2 4" xfId="580" xr:uid="{00000000-0005-0000-0000-000040020000}"/>
    <cellStyle name="Comma [0] 3 3" xfId="581" xr:uid="{00000000-0005-0000-0000-000041020000}"/>
    <cellStyle name="Comma [0] 3 3 2" xfId="582" xr:uid="{00000000-0005-0000-0000-000042020000}"/>
    <cellStyle name="Comma [0] 3 4" xfId="583" xr:uid="{00000000-0005-0000-0000-000043020000}"/>
    <cellStyle name="Comma [0] 3 4 2" xfId="584" xr:uid="{00000000-0005-0000-0000-000044020000}"/>
    <cellStyle name="Comma [0] 3 5" xfId="585" xr:uid="{00000000-0005-0000-0000-000045020000}"/>
    <cellStyle name="Comma [0] 3 5 2" xfId="586" xr:uid="{00000000-0005-0000-0000-000046020000}"/>
    <cellStyle name="Comma [0] 3 6" xfId="587" xr:uid="{00000000-0005-0000-0000-000047020000}"/>
    <cellStyle name="Comma [0] 3 7" xfId="588" xr:uid="{00000000-0005-0000-0000-000048020000}"/>
    <cellStyle name="Comma [0] 4" xfId="589" xr:uid="{00000000-0005-0000-0000-000049020000}"/>
    <cellStyle name="Comma [0] 4 2" xfId="590" xr:uid="{00000000-0005-0000-0000-00004A020000}"/>
    <cellStyle name="Comma [0] 4 3" xfId="591" xr:uid="{00000000-0005-0000-0000-00004B020000}"/>
    <cellStyle name="Comma [0] 4 4" xfId="592" xr:uid="{00000000-0005-0000-0000-00004C020000}"/>
    <cellStyle name="Comma [0] 5" xfId="593" xr:uid="{00000000-0005-0000-0000-00004D020000}"/>
    <cellStyle name="Comma [0] 5 2" xfId="594" xr:uid="{00000000-0005-0000-0000-00004E020000}"/>
    <cellStyle name="Comma [0] 5 3" xfId="595" xr:uid="{00000000-0005-0000-0000-00004F020000}"/>
    <cellStyle name="Comma [0] 6" xfId="596" xr:uid="{00000000-0005-0000-0000-000050020000}"/>
    <cellStyle name="Comma [0] 6 2" xfId="597" xr:uid="{00000000-0005-0000-0000-000051020000}"/>
    <cellStyle name="Comma [0] 6 3" xfId="598" xr:uid="{00000000-0005-0000-0000-000052020000}"/>
    <cellStyle name="Comma [0] 7" xfId="599" xr:uid="{00000000-0005-0000-0000-000053020000}"/>
    <cellStyle name="Comma [0] 7 2" xfId="600" xr:uid="{00000000-0005-0000-0000-000054020000}"/>
    <cellStyle name="Comma [0] 7 2 2" xfId="601" xr:uid="{00000000-0005-0000-0000-000055020000}"/>
    <cellStyle name="Comma [0] 7 2 3" xfId="602" xr:uid="{00000000-0005-0000-0000-000056020000}"/>
    <cellStyle name="Comma [0] 7 3" xfId="603" xr:uid="{00000000-0005-0000-0000-000057020000}"/>
    <cellStyle name="Comma [0] 8" xfId="604" xr:uid="{00000000-0005-0000-0000-000058020000}"/>
    <cellStyle name="Comma [0] 8 2" xfId="605" xr:uid="{00000000-0005-0000-0000-000059020000}"/>
    <cellStyle name="Comma [0] 9" xfId="606" xr:uid="{00000000-0005-0000-0000-00005A020000}"/>
    <cellStyle name="Comma [0]_500700서버 2003년 4월 가격표1" xfId="607" xr:uid="{00000000-0005-0000-0000-00005B020000}"/>
    <cellStyle name="Comma 10" xfId="608" xr:uid="{00000000-0005-0000-0000-00005C020000}"/>
    <cellStyle name="Comma 10 2" xfId="609" xr:uid="{00000000-0005-0000-0000-00005D020000}"/>
    <cellStyle name="Comma 10 3" xfId="610" xr:uid="{00000000-0005-0000-0000-00005E020000}"/>
    <cellStyle name="Comma 100" xfId="611" xr:uid="{00000000-0005-0000-0000-00005F020000}"/>
    <cellStyle name="Comma 101" xfId="612" xr:uid="{00000000-0005-0000-0000-000060020000}"/>
    <cellStyle name="Comma 102" xfId="613" xr:uid="{00000000-0005-0000-0000-000061020000}"/>
    <cellStyle name="Comma 103" xfId="614" xr:uid="{00000000-0005-0000-0000-000062020000}"/>
    <cellStyle name="Comma 104" xfId="615" xr:uid="{00000000-0005-0000-0000-000063020000}"/>
    <cellStyle name="Comma 105" xfId="616" xr:uid="{00000000-0005-0000-0000-000064020000}"/>
    <cellStyle name="Comma 106" xfId="617" xr:uid="{00000000-0005-0000-0000-000065020000}"/>
    <cellStyle name="Comma 107" xfId="618" xr:uid="{00000000-0005-0000-0000-000066020000}"/>
    <cellStyle name="Comma 108" xfId="619" xr:uid="{00000000-0005-0000-0000-000067020000}"/>
    <cellStyle name="Comma 109" xfId="620" xr:uid="{00000000-0005-0000-0000-000068020000}"/>
    <cellStyle name="Comma 11" xfId="621" xr:uid="{00000000-0005-0000-0000-000069020000}"/>
    <cellStyle name="Comma 11 2" xfId="622" xr:uid="{00000000-0005-0000-0000-00006A020000}"/>
    <cellStyle name="Comma 11 3" xfId="623" xr:uid="{00000000-0005-0000-0000-00006B020000}"/>
    <cellStyle name="Comma 11 3 2" xfId="624" xr:uid="{00000000-0005-0000-0000-00006C020000}"/>
    <cellStyle name="Comma 11 3 3" xfId="625" xr:uid="{00000000-0005-0000-0000-00006D020000}"/>
    <cellStyle name="Comma 11 3 3 2" xfId="626" xr:uid="{00000000-0005-0000-0000-00006E020000}"/>
    <cellStyle name="Comma 11 3 3 3" xfId="627" xr:uid="{00000000-0005-0000-0000-00006F020000}"/>
    <cellStyle name="Comma 11 3 3 4" xfId="628" xr:uid="{00000000-0005-0000-0000-000070020000}"/>
    <cellStyle name="Comma 11 3 4" xfId="629" xr:uid="{00000000-0005-0000-0000-000071020000}"/>
    <cellStyle name="Comma 110" xfId="630" xr:uid="{00000000-0005-0000-0000-000072020000}"/>
    <cellStyle name="Comma 111" xfId="631" xr:uid="{00000000-0005-0000-0000-000073020000}"/>
    <cellStyle name="Comma 112" xfId="632" xr:uid="{00000000-0005-0000-0000-000074020000}"/>
    <cellStyle name="Comma 113" xfId="633" xr:uid="{00000000-0005-0000-0000-000075020000}"/>
    <cellStyle name="Comma 114" xfId="634" xr:uid="{00000000-0005-0000-0000-000076020000}"/>
    <cellStyle name="Comma 115" xfId="635" xr:uid="{00000000-0005-0000-0000-000077020000}"/>
    <cellStyle name="Comma 116" xfId="636" xr:uid="{00000000-0005-0000-0000-000078020000}"/>
    <cellStyle name="Comma 117" xfId="637" xr:uid="{00000000-0005-0000-0000-000079020000}"/>
    <cellStyle name="Comma 118" xfId="638" xr:uid="{00000000-0005-0000-0000-00007A020000}"/>
    <cellStyle name="Comma 119" xfId="639" xr:uid="{00000000-0005-0000-0000-00007B020000}"/>
    <cellStyle name="Comma 12" xfId="640" xr:uid="{00000000-0005-0000-0000-00007C020000}"/>
    <cellStyle name="Comma 12 2" xfId="641" xr:uid="{00000000-0005-0000-0000-00007D020000}"/>
    <cellStyle name="Comma 12 3" xfId="642" xr:uid="{00000000-0005-0000-0000-00007E020000}"/>
    <cellStyle name="Comma 12 3 2" xfId="643" xr:uid="{00000000-0005-0000-0000-00007F020000}"/>
    <cellStyle name="Comma 12 3 3" xfId="644" xr:uid="{00000000-0005-0000-0000-000080020000}"/>
    <cellStyle name="Comma 120" xfId="645" xr:uid="{00000000-0005-0000-0000-000081020000}"/>
    <cellStyle name="Comma 121" xfId="646" xr:uid="{00000000-0005-0000-0000-000082020000}"/>
    <cellStyle name="Comma 122" xfId="647" xr:uid="{00000000-0005-0000-0000-000083020000}"/>
    <cellStyle name="Comma 123" xfId="648" xr:uid="{00000000-0005-0000-0000-000084020000}"/>
    <cellStyle name="Comma 124" xfId="649" xr:uid="{00000000-0005-0000-0000-000085020000}"/>
    <cellStyle name="Comma 125" xfId="650" xr:uid="{00000000-0005-0000-0000-000086020000}"/>
    <cellStyle name="Comma 126" xfId="651" xr:uid="{00000000-0005-0000-0000-000087020000}"/>
    <cellStyle name="Comma 127" xfId="652" xr:uid="{00000000-0005-0000-0000-000088020000}"/>
    <cellStyle name="Comma 128" xfId="653" xr:uid="{00000000-0005-0000-0000-000089020000}"/>
    <cellStyle name="Comma 129" xfId="654" xr:uid="{00000000-0005-0000-0000-00008A020000}"/>
    <cellStyle name="Comma 13" xfId="655" xr:uid="{00000000-0005-0000-0000-00008B020000}"/>
    <cellStyle name="Comma 13 2" xfId="656" xr:uid="{00000000-0005-0000-0000-00008C020000}"/>
    <cellStyle name="Comma 13 3" xfId="657" xr:uid="{00000000-0005-0000-0000-00008D020000}"/>
    <cellStyle name="Comma 13 3 2" xfId="658" xr:uid="{00000000-0005-0000-0000-00008E020000}"/>
    <cellStyle name="Comma 13 3 3" xfId="659" xr:uid="{00000000-0005-0000-0000-00008F020000}"/>
    <cellStyle name="Comma 13 4" xfId="660" xr:uid="{00000000-0005-0000-0000-000090020000}"/>
    <cellStyle name="Comma 130" xfId="661" xr:uid="{00000000-0005-0000-0000-000091020000}"/>
    <cellStyle name="Comma 131" xfId="662" xr:uid="{00000000-0005-0000-0000-000092020000}"/>
    <cellStyle name="Comma 132" xfId="663" xr:uid="{00000000-0005-0000-0000-000093020000}"/>
    <cellStyle name="Comma 133" xfId="664" xr:uid="{00000000-0005-0000-0000-000094020000}"/>
    <cellStyle name="Comma 134" xfId="665" xr:uid="{00000000-0005-0000-0000-000095020000}"/>
    <cellStyle name="Comma 135" xfId="666" xr:uid="{00000000-0005-0000-0000-000096020000}"/>
    <cellStyle name="Comma 136" xfId="667" xr:uid="{00000000-0005-0000-0000-000097020000}"/>
    <cellStyle name="Comma 137" xfId="668" xr:uid="{00000000-0005-0000-0000-000098020000}"/>
    <cellStyle name="Comma 138" xfId="669" xr:uid="{00000000-0005-0000-0000-000099020000}"/>
    <cellStyle name="Comma 139" xfId="670" xr:uid="{00000000-0005-0000-0000-00009A020000}"/>
    <cellStyle name="Comma 14" xfId="671" xr:uid="{00000000-0005-0000-0000-00009B020000}"/>
    <cellStyle name="Comma 14 2" xfId="672" xr:uid="{00000000-0005-0000-0000-00009C020000}"/>
    <cellStyle name="Comma 14 3" xfId="673" xr:uid="{00000000-0005-0000-0000-00009D020000}"/>
    <cellStyle name="Comma 14 4" xfId="674" xr:uid="{00000000-0005-0000-0000-00009E020000}"/>
    <cellStyle name="Comma 140" xfId="675" xr:uid="{00000000-0005-0000-0000-00009F020000}"/>
    <cellStyle name="Comma 141" xfId="676" xr:uid="{00000000-0005-0000-0000-0000A0020000}"/>
    <cellStyle name="Comma 142" xfId="677" xr:uid="{00000000-0005-0000-0000-0000A1020000}"/>
    <cellStyle name="Comma 143" xfId="678" xr:uid="{00000000-0005-0000-0000-0000A2020000}"/>
    <cellStyle name="Comma 144" xfId="679" xr:uid="{00000000-0005-0000-0000-0000A3020000}"/>
    <cellStyle name="Comma 145" xfId="680" xr:uid="{00000000-0005-0000-0000-0000A4020000}"/>
    <cellStyle name="Comma 146" xfId="681" xr:uid="{00000000-0005-0000-0000-0000A5020000}"/>
    <cellStyle name="Comma 147" xfId="682" xr:uid="{00000000-0005-0000-0000-0000A6020000}"/>
    <cellStyle name="Comma 148" xfId="683" xr:uid="{00000000-0005-0000-0000-0000A7020000}"/>
    <cellStyle name="Comma 149" xfId="684" xr:uid="{00000000-0005-0000-0000-0000A8020000}"/>
    <cellStyle name="Comma 15" xfId="685" xr:uid="{00000000-0005-0000-0000-0000A9020000}"/>
    <cellStyle name="Comma 15 2" xfId="686" xr:uid="{00000000-0005-0000-0000-0000AA020000}"/>
    <cellStyle name="Comma 150" xfId="687" xr:uid="{00000000-0005-0000-0000-0000AB020000}"/>
    <cellStyle name="Comma 151" xfId="688" xr:uid="{00000000-0005-0000-0000-0000AC020000}"/>
    <cellStyle name="Comma 152" xfId="689" xr:uid="{00000000-0005-0000-0000-0000AD020000}"/>
    <cellStyle name="Comma 153" xfId="690" xr:uid="{00000000-0005-0000-0000-0000AE020000}"/>
    <cellStyle name="Comma 154" xfId="691" xr:uid="{00000000-0005-0000-0000-0000AF020000}"/>
    <cellStyle name="Comma 155" xfId="692" xr:uid="{00000000-0005-0000-0000-0000B0020000}"/>
    <cellStyle name="Comma 156" xfId="693" xr:uid="{00000000-0005-0000-0000-0000B1020000}"/>
    <cellStyle name="Comma 157" xfId="694" xr:uid="{00000000-0005-0000-0000-0000B2020000}"/>
    <cellStyle name="Comma 158" xfId="695" xr:uid="{00000000-0005-0000-0000-0000B3020000}"/>
    <cellStyle name="Comma 159" xfId="696" xr:uid="{00000000-0005-0000-0000-0000B4020000}"/>
    <cellStyle name="Comma 16" xfId="697" xr:uid="{00000000-0005-0000-0000-0000B5020000}"/>
    <cellStyle name="Comma 160" xfId="698" xr:uid="{00000000-0005-0000-0000-0000B6020000}"/>
    <cellStyle name="Comma 161" xfId="699" xr:uid="{00000000-0005-0000-0000-0000B7020000}"/>
    <cellStyle name="Comma 162" xfId="700" xr:uid="{00000000-0005-0000-0000-0000B8020000}"/>
    <cellStyle name="Comma 163" xfId="701" xr:uid="{00000000-0005-0000-0000-0000B9020000}"/>
    <cellStyle name="Comma 164" xfId="702" xr:uid="{00000000-0005-0000-0000-0000BA020000}"/>
    <cellStyle name="Comma 165" xfId="703" xr:uid="{00000000-0005-0000-0000-0000BB020000}"/>
    <cellStyle name="Comma 166" xfId="704" xr:uid="{00000000-0005-0000-0000-0000BC020000}"/>
    <cellStyle name="Comma 167" xfId="705" xr:uid="{00000000-0005-0000-0000-0000BD020000}"/>
    <cellStyle name="Comma 168" xfId="706" xr:uid="{00000000-0005-0000-0000-0000BE020000}"/>
    <cellStyle name="Comma 169" xfId="707" xr:uid="{00000000-0005-0000-0000-0000BF020000}"/>
    <cellStyle name="Comma 17" xfId="708" xr:uid="{00000000-0005-0000-0000-0000C0020000}"/>
    <cellStyle name="Comma 17 2" xfId="709" xr:uid="{00000000-0005-0000-0000-0000C1020000}"/>
    <cellStyle name="Comma 170" xfId="710" xr:uid="{00000000-0005-0000-0000-0000C2020000}"/>
    <cellStyle name="Comma 171" xfId="711" xr:uid="{00000000-0005-0000-0000-0000C3020000}"/>
    <cellStyle name="Comma 172" xfId="712" xr:uid="{00000000-0005-0000-0000-0000C4020000}"/>
    <cellStyle name="Comma 173" xfId="713" xr:uid="{00000000-0005-0000-0000-0000C5020000}"/>
    <cellStyle name="Comma 174" xfId="714" xr:uid="{00000000-0005-0000-0000-0000C6020000}"/>
    <cellStyle name="Comma 175" xfId="715" xr:uid="{00000000-0005-0000-0000-0000C7020000}"/>
    <cellStyle name="Comma 176" xfId="716" xr:uid="{00000000-0005-0000-0000-0000C8020000}"/>
    <cellStyle name="Comma 177" xfId="717" xr:uid="{00000000-0005-0000-0000-0000C9020000}"/>
    <cellStyle name="Comma 178" xfId="718" xr:uid="{00000000-0005-0000-0000-0000CA020000}"/>
    <cellStyle name="Comma 179" xfId="719" xr:uid="{00000000-0005-0000-0000-0000CB020000}"/>
    <cellStyle name="Comma 18" xfId="720" xr:uid="{00000000-0005-0000-0000-0000CC020000}"/>
    <cellStyle name="Comma 18 2" xfId="721" xr:uid="{00000000-0005-0000-0000-0000CD020000}"/>
    <cellStyle name="Comma 180" xfId="722" xr:uid="{00000000-0005-0000-0000-0000CE020000}"/>
    <cellStyle name="Comma 181" xfId="723" xr:uid="{00000000-0005-0000-0000-0000CF020000}"/>
    <cellStyle name="Comma 182" xfId="724" xr:uid="{00000000-0005-0000-0000-0000D0020000}"/>
    <cellStyle name="Comma 183" xfId="725" xr:uid="{00000000-0005-0000-0000-0000D1020000}"/>
    <cellStyle name="Comma 184" xfId="726" xr:uid="{00000000-0005-0000-0000-0000D2020000}"/>
    <cellStyle name="Comma 185" xfId="727" xr:uid="{00000000-0005-0000-0000-0000D3020000}"/>
    <cellStyle name="Comma 186" xfId="728" xr:uid="{00000000-0005-0000-0000-0000D4020000}"/>
    <cellStyle name="Comma 187" xfId="729" xr:uid="{00000000-0005-0000-0000-0000D5020000}"/>
    <cellStyle name="Comma 188" xfId="730" xr:uid="{00000000-0005-0000-0000-0000D6020000}"/>
    <cellStyle name="Comma 189" xfId="731" xr:uid="{00000000-0005-0000-0000-0000D7020000}"/>
    <cellStyle name="Comma 19" xfId="732" xr:uid="{00000000-0005-0000-0000-0000D8020000}"/>
    <cellStyle name="Comma 19 2" xfId="733" xr:uid="{00000000-0005-0000-0000-0000D9020000}"/>
    <cellStyle name="Comma 190" xfId="734" xr:uid="{00000000-0005-0000-0000-0000DA020000}"/>
    <cellStyle name="Comma 191" xfId="735" xr:uid="{00000000-0005-0000-0000-0000DB020000}"/>
    <cellStyle name="Comma 192" xfId="736" xr:uid="{00000000-0005-0000-0000-0000DC020000}"/>
    <cellStyle name="Comma 193" xfId="737" xr:uid="{00000000-0005-0000-0000-0000DD020000}"/>
    <cellStyle name="Comma 194" xfId="738" xr:uid="{00000000-0005-0000-0000-0000DE020000}"/>
    <cellStyle name="Comma 195" xfId="739" xr:uid="{00000000-0005-0000-0000-0000DF020000}"/>
    <cellStyle name="Comma 196" xfId="740" xr:uid="{00000000-0005-0000-0000-0000E0020000}"/>
    <cellStyle name="Comma 197" xfId="741" xr:uid="{00000000-0005-0000-0000-0000E1020000}"/>
    <cellStyle name="Comma 198" xfId="742" xr:uid="{00000000-0005-0000-0000-0000E2020000}"/>
    <cellStyle name="Comma 199" xfId="743" xr:uid="{00000000-0005-0000-0000-0000E3020000}"/>
    <cellStyle name="Comma 2" xfId="744" xr:uid="{00000000-0005-0000-0000-0000E4020000}"/>
    <cellStyle name="Comma 2 2" xfId="745" xr:uid="{00000000-0005-0000-0000-0000E5020000}"/>
    <cellStyle name="Comma 2 2 2" xfId="746" xr:uid="{00000000-0005-0000-0000-0000E6020000}"/>
    <cellStyle name="Comma 2 3" xfId="747" xr:uid="{00000000-0005-0000-0000-0000E7020000}"/>
    <cellStyle name="Comma 2 3 2" xfId="748" xr:uid="{00000000-0005-0000-0000-0000E8020000}"/>
    <cellStyle name="Comma 2 4" xfId="749" xr:uid="{00000000-0005-0000-0000-0000E9020000}"/>
    <cellStyle name="Comma 2_0210 Cisco OEM Royalty Calculation" xfId="750" xr:uid="{00000000-0005-0000-0000-0000EA020000}"/>
    <cellStyle name="Comma 20" xfId="751" xr:uid="{00000000-0005-0000-0000-0000EB020000}"/>
    <cellStyle name="Comma 200" xfId="752" xr:uid="{00000000-0005-0000-0000-0000EC020000}"/>
    <cellStyle name="Comma 201" xfId="753" xr:uid="{00000000-0005-0000-0000-0000ED020000}"/>
    <cellStyle name="Comma 202" xfId="754" xr:uid="{00000000-0005-0000-0000-0000EE020000}"/>
    <cellStyle name="Comma 203" xfId="755" xr:uid="{00000000-0005-0000-0000-0000EF020000}"/>
    <cellStyle name="Comma 204" xfId="756" xr:uid="{00000000-0005-0000-0000-0000F0020000}"/>
    <cellStyle name="Comma 205" xfId="757" xr:uid="{00000000-0005-0000-0000-0000F1020000}"/>
    <cellStyle name="Comma 206" xfId="758" xr:uid="{00000000-0005-0000-0000-0000F2020000}"/>
    <cellStyle name="Comma 207" xfId="759" xr:uid="{00000000-0005-0000-0000-0000F3020000}"/>
    <cellStyle name="Comma 208" xfId="760" xr:uid="{00000000-0005-0000-0000-0000F4020000}"/>
    <cellStyle name="Comma 209" xfId="761" xr:uid="{00000000-0005-0000-0000-0000F5020000}"/>
    <cellStyle name="Comma 21" xfId="762" xr:uid="{00000000-0005-0000-0000-0000F6020000}"/>
    <cellStyle name="Comma 21 2" xfId="763" xr:uid="{00000000-0005-0000-0000-0000F7020000}"/>
    <cellStyle name="Comma 210" xfId="764" xr:uid="{00000000-0005-0000-0000-0000F8020000}"/>
    <cellStyle name="Comma 211" xfId="765" xr:uid="{00000000-0005-0000-0000-0000F9020000}"/>
    <cellStyle name="Comma 212" xfId="766" xr:uid="{00000000-0005-0000-0000-0000FA020000}"/>
    <cellStyle name="Comma 213" xfId="767" xr:uid="{00000000-0005-0000-0000-0000FB020000}"/>
    <cellStyle name="Comma 214" xfId="768" xr:uid="{00000000-0005-0000-0000-0000FC020000}"/>
    <cellStyle name="Comma 215" xfId="769" xr:uid="{00000000-0005-0000-0000-0000FD020000}"/>
    <cellStyle name="Comma 216" xfId="770" xr:uid="{00000000-0005-0000-0000-0000FE020000}"/>
    <cellStyle name="Comma 217" xfId="771" xr:uid="{00000000-0005-0000-0000-0000FF020000}"/>
    <cellStyle name="Comma 218" xfId="772" xr:uid="{00000000-0005-0000-0000-000000030000}"/>
    <cellStyle name="Comma 219" xfId="773" xr:uid="{00000000-0005-0000-0000-000001030000}"/>
    <cellStyle name="Comma 22" xfId="774" xr:uid="{00000000-0005-0000-0000-000002030000}"/>
    <cellStyle name="Comma 220" xfId="775" xr:uid="{00000000-0005-0000-0000-000003030000}"/>
    <cellStyle name="Comma 221" xfId="776" xr:uid="{00000000-0005-0000-0000-000004030000}"/>
    <cellStyle name="Comma 222" xfId="777" xr:uid="{00000000-0005-0000-0000-000005030000}"/>
    <cellStyle name="Comma 223" xfId="778" xr:uid="{00000000-0005-0000-0000-000006030000}"/>
    <cellStyle name="Comma 224" xfId="779" xr:uid="{00000000-0005-0000-0000-000007030000}"/>
    <cellStyle name="Comma 225" xfId="780" xr:uid="{00000000-0005-0000-0000-000008030000}"/>
    <cellStyle name="Comma 226" xfId="781" xr:uid="{00000000-0005-0000-0000-000009030000}"/>
    <cellStyle name="Comma 227" xfId="782" xr:uid="{00000000-0005-0000-0000-00000A030000}"/>
    <cellStyle name="Comma 228" xfId="783" xr:uid="{00000000-0005-0000-0000-00000B030000}"/>
    <cellStyle name="Comma 229" xfId="784" xr:uid="{00000000-0005-0000-0000-00000C030000}"/>
    <cellStyle name="Comma 23" xfId="785" xr:uid="{00000000-0005-0000-0000-00000D030000}"/>
    <cellStyle name="Comma 230" xfId="786" xr:uid="{00000000-0005-0000-0000-00000E030000}"/>
    <cellStyle name="Comma 231" xfId="787" xr:uid="{00000000-0005-0000-0000-00000F030000}"/>
    <cellStyle name="Comma 232" xfId="788" xr:uid="{00000000-0005-0000-0000-000010030000}"/>
    <cellStyle name="Comma 233" xfId="789" xr:uid="{00000000-0005-0000-0000-000011030000}"/>
    <cellStyle name="Comma 234" xfId="790" xr:uid="{00000000-0005-0000-0000-000012030000}"/>
    <cellStyle name="Comma 235" xfId="791" xr:uid="{00000000-0005-0000-0000-000013030000}"/>
    <cellStyle name="Comma 236" xfId="792" xr:uid="{00000000-0005-0000-0000-000014030000}"/>
    <cellStyle name="Comma 237" xfId="793" xr:uid="{00000000-0005-0000-0000-000015030000}"/>
    <cellStyle name="Comma 238" xfId="794" xr:uid="{00000000-0005-0000-0000-000016030000}"/>
    <cellStyle name="Comma 239" xfId="795" xr:uid="{00000000-0005-0000-0000-000017030000}"/>
    <cellStyle name="Comma 24" xfId="796" xr:uid="{00000000-0005-0000-0000-000018030000}"/>
    <cellStyle name="Comma 24 2" xfId="797" xr:uid="{00000000-0005-0000-0000-000019030000}"/>
    <cellStyle name="Comma 240" xfId="798" xr:uid="{00000000-0005-0000-0000-00001A030000}"/>
    <cellStyle name="Comma 241" xfId="799" xr:uid="{00000000-0005-0000-0000-00001B030000}"/>
    <cellStyle name="Comma 242" xfId="800" xr:uid="{00000000-0005-0000-0000-00001C030000}"/>
    <cellStyle name="Comma 243" xfId="801" xr:uid="{00000000-0005-0000-0000-00001D030000}"/>
    <cellStyle name="Comma 244" xfId="802" xr:uid="{00000000-0005-0000-0000-00001E030000}"/>
    <cellStyle name="Comma 245" xfId="803" xr:uid="{00000000-0005-0000-0000-00001F030000}"/>
    <cellStyle name="Comma 246" xfId="804" xr:uid="{00000000-0005-0000-0000-000020030000}"/>
    <cellStyle name="Comma 247" xfId="805" xr:uid="{00000000-0005-0000-0000-000021030000}"/>
    <cellStyle name="Comma 248" xfId="806" xr:uid="{00000000-0005-0000-0000-000022030000}"/>
    <cellStyle name="Comma 249" xfId="807" xr:uid="{00000000-0005-0000-0000-000023030000}"/>
    <cellStyle name="Comma 25" xfId="808" xr:uid="{00000000-0005-0000-0000-000024030000}"/>
    <cellStyle name="Comma 250" xfId="809" xr:uid="{00000000-0005-0000-0000-000025030000}"/>
    <cellStyle name="Comma 251" xfId="810" xr:uid="{00000000-0005-0000-0000-000026030000}"/>
    <cellStyle name="Comma 252" xfId="811" xr:uid="{00000000-0005-0000-0000-000027030000}"/>
    <cellStyle name="Comma 253" xfId="812" xr:uid="{00000000-0005-0000-0000-000028030000}"/>
    <cellStyle name="Comma 254" xfId="813" xr:uid="{00000000-0005-0000-0000-000029030000}"/>
    <cellStyle name="Comma 255" xfId="814" xr:uid="{00000000-0005-0000-0000-00002A030000}"/>
    <cellStyle name="Comma 256" xfId="815" xr:uid="{00000000-0005-0000-0000-00002B030000}"/>
    <cellStyle name="Comma 257" xfId="816" xr:uid="{00000000-0005-0000-0000-00002C030000}"/>
    <cellStyle name="Comma 258" xfId="817" xr:uid="{00000000-0005-0000-0000-00002D030000}"/>
    <cellStyle name="Comma 259" xfId="818" xr:uid="{00000000-0005-0000-0000-00002E030000}"/>
    <cellStyle name="Comma 26" xfId="819" xr:uid="{00000000-0005-0000-0000-00002F030000}"/>
    <cellStyle name="Comma 26 2" xfId="820" xr:uid="{00000000-0005-0000-0000-000030030000}"/>
    <cellStyle name="Comma 260" xfId="821" xr:uid="{00000000-0005-0000-0000-000031030000}"/>
    <cellStyle name="Comma 261" xfId="822" xr:uid="{00000000-0005-0000-0000-000032030000}"/>
    <cellStyle name="Comma 262" xfId="823" xr:uid="{00000000-0005-0000-0000-000033030000}"/>
    <cellStyle name="Comma 263" xfId="824" xr:uid="{00000000-0005-0000-0000-000034030000}"/>
    <cellStyle name="Comma 264" xfId="825" xr:uid="{00000000-0005-0000-0000-000035030000}"/>
    <cellStyle name="Comma 265" xfId="826" xr:uid="{00000000-0005-0000-0000-000036030000}"/>
    <cellStyle name="Comma 266" xfId="827" xr:uid="{00000000-0005-0000-0000-000037030000}"/>
    <cellStyle name="Comma 267" xfId="828" xr:uid="{00000000-0005-0000-0000-000038030000}"/>
    <cellStyle name="Comma 268" xfId="829" xr:uid="{00000000-0005-0000-0000-000039030000}"/>
    <cellStyle name="Comma 269" xfId="830" xr:uid="{00000000-0005-0000-0000-00003A030000}"/>
    <cellStyle name="Comma 27" xfId="831" xr:uid="{00000000-0005-0000-0000-00003B030000}"/>
    <cellStyle name="Comma 270" xfId="832" xr:uid="{00000000-0005-0000-0000-00003C030000}"/>
    <cellStyle name="Comma 271" xfId="833" xr:uid="{00000000-0005-0000-0000-00003D030000}"/>
    <cellStyle name="Comma 272" xfId="834" xr:uid="{00000000-0005-0000-0000-00003E030000}"/>
    <cellStyle name="Comma 273" xfId="835" xr:uid="{00000000-0005-0000-0000-00003F030000}"/>
    <cellStyle name="Comma 274" xfId="836" xr:uid="{00000000-0005-0000-0000-000040030000}"/>
    <cellStyle name="Comma 275" xfId="837" xr:uid="{00000000-0005-0000-0000-000041030000}"/>
    <cellStyle name="Comma 276" xfId="838" xr:uid="{00000000-0005-0000-0000-000042030000}"/>
    <cellStyle name="Comma 277" xfId="839" xr:uid="{00000000-0005-0000-0000-000043030000}"/>
    <cellStyle name="Comma 278" xfId="840" xr:uid="{00000000-0005-0000-0000-000044030000}"/>
    <cellStyle name="Comma 279" xfId="841" xr:uid="{00000000-0005-0000-0000-000045030000}"/>
    <cellStyle name="Comma 28" xfId="842" xr:uid="{00000000-0005-0000-0000-000046030000}"/>
    <cellStyle name="Comma 28 2" xfId="843" xr:uid="{00000000-0005-0000-0000-000047030000}"/>
    <cellStyle name="Comma 280" xfId="844" xr:uid="{00000000-0005-0000-0000-000048030000}"/>
    <cellStyle name="Comma 281" xfId="845" xr:uid="{00000000-0005-0000-0000-000049030000}"/>
    <cellStyle name="Comma 282" xfId="846" xr:uid="{00000000-0005-0000-0000-00004A030000}"/>
    <cellStyle name="Comma 283" xfId="847" xr:uid="{00000000-0005-0000-0000-00004B030000}"/>
    <cellStyle name="Comma 284" xfId="848" xr:uid="{00000000-0005-0000-0000-00004C030000}"/>
    <cellStyle name="Comma 285" xfId="849" xr:uid="{00000000-0005-0000-0000-00004D030000}"/>
    <cellStyle name="Comma 286" xfId="850" xr:uid="{00000000-0005-0000-0000-00004E030000}"/>
    <cellStyle name="Comma 287" xfId="851" xr:uid="{00000000-0005-0000-0000-00004F030000}"/>
    <cellStyle name="Comma 288" xfId="852" xr:uid="{00000000-0005-0000-0000-000050030000}"/>
    <cellStyle name="Comma 289" xfId="853" xr:uid="{00000000-0005-0000-0000-000051030000}"/>
    <cellStyle name="Comma 29" xfId="854" xr:uid="{00000000-0005-0000-0000-000052030000}"/>
    <cellStyle name="Comma 290" xfId="855" xr:uid="{00000000-0005-0000-0000-000053030000}"/>
    <cellStyle name="Comma 3" xfId="856" xr:uid="{00000000-0005-0000-0000-000054030000}"/>
    <cellStyle name="Comma 3 2" xfId="857" xr:uid="{00000000-0005-0000-0000-000055030000}"/>
    <cellStyle name="Comma 30" xfId="858" xr:uid="{00000000-0005-0000-0000-000056030000}"/>
    <cellStyle name="Comma 30 2" xfId="859" xr:uid="{00000000-0005-0000-0000-000057030000}"/>
    <cellStyle name="Comma 31" xfId="860" xr:uid="{00000000-0005-0000-0000-000058030000}"/>
    <cellStyle name="Comma 31 2" xfId="861" xr:uid="{00000000-0005-0000-0000-000059030000}"/>
    <cellStyle name="Comma 32" xfId="862" xr:uid="{00000000-0005-0000-0000-00005A030000}"/>
    <cellStyle name="Comma 33" xfId="863" xr:uid="{00000000-0005-0000-0000-00005B030000}"/>
    <cellStyle name="Comma 34" xfId="864" xr:uid="{00000000-0005-0000-0000-00005C030000}"/>
    <cellStyle name="Comma 35" xfId="865" xr:uid="{00000000-0005-0000-0000-00005D030000}"/>
    <cellStyle name="Comma 36" xfId="866" xr:uid="{00000000-0005-0000-0000-00005E030000}"/>
    <cellStyle name="Comma 37" xfId="867" xr:uid="{00000000-0005-0000-0000-00005F030000}"/>
    <cellStyle name="Comma 38" xfId="868" xr:uid="{00000000-0005-0000-0000-000060030000}"/>
    <cellStyle name="Comma 39" xfId="869" xr:uid="{00000000-0005-0000-0000-000061030000}"/>
    <cellStyle name="Comma 4" xfId="870" xr:uid="{00000000-0005-0000-0000-000062030000}"/>
    <cellStyle name="Comma 4 2" xfId="871" xr:uid="{00000000-0005-0000-0000-000063030000}"/>
    <cellStyle name="Comma 4 3" xfId="872" xr:uid="{00000000-0005-0000-0000-000064030000}"/>
    <cellStyle name="Comma 40" xfId="873" xr:uid="{00000000-0005-0000-0000-000065030000}"/>
    <cellStyle name="Comma 41" xfId="874" xr:uid="{00000000-0005-0000-0000-000066030000}"/>
    <cellStyle name="Comma 42" xfId="875" xr:uid="{00000000-0005-0000-0000-000067030000}"/>
    <cellStyle name="Comma 43" xfId="876" xr:uid="{00000000-0005-0000-0000-000068030000}"/>
    <cellStyle name="Comma 44" xfId="877" xr:uid="{00000000-0005-0000-0000-000069030000}"/>
    <cellStyle name="Comma 45" xfId="878" xr:uid="{00000000-0005-0000-0000-00006A030000}"/>
    <cellStyle name="Comma 46" xfId="879" xr:uid="{00000000-0005-0000-0000-00006B030000}"/>
    <cellStyle name="Comma 47" xfId="880" xr:uid="{00000000-0005-0000-0000-00006C030000}"/>
    <cellStyle name="Comma 48" xfId="881" xr:uid="{00000000-0005-0000-0000-00006D030000}"/>
    <cellStyle name="Comma 49" xfId="882" xr:uid="{00000000-0005-0000-0000-00006E030000}"/>
    <cellStyle name="Comma 5" xfId="883" xr:uid="{00000000-0005-0000-0000-00006F030000}"/>
    <cellStyle name="Comma 5 2" xfId="884" xr:uid="{00000000-0005-0000-0000-000070030000}"/>
    <cellStyle name="Comma 50" xfId="885" xr:uid="{00000000-0005-0000-0000-000071030000}"/>
    <cellStyle name="Comma 51" xfId="886" xr:uid="{00000000-0005-0000-0000-000072030000}"/>
    <cellStyle name="Comma 52" xfId="887" xr:uid="{00000000-0005-0000-0000-000073030000}"/>
    <cellStyle name="Comma 53" xfId="888" xr:uid="{00000000-0005-0000-0000-000074030000}"/>
    <cellStyle name="Comma 54" xfId="889" xr:uid="{00000000-0005-0000-0000-000075030000}"/>
    <cellStyle name="Comma 55" xfId="890" xr:uid="{00000000-0005-0000-0000-000076030000}"/>
    <cellStyle name="Comma 56" xfId="891" xr:uid="{00000000-0005-0000-0000-000077030000}"/>
    <cellStyle name="Comma 57" xfId="892" xr:uid="{00000000-0005-0000-0000-000078030000}"/>
    <cellStyle name="Comma 58" xfId="893" xr:uid="{00000000-0005-0000-0000-000079030000}"/>
    <cellStyle name="Comma 59" xfId="894" xr:uid="{00000000-0005-0000-0000-00007A030000}"/>
    <cellStyle name="Comma 6" xfId="895" xr:uid="{00000000-0005-0000-0000-00007B030000}"/>
    <cellStyle name="Comma 6 2" xfId="896" xr:uid="{00000000-0005-0000-0000-00007C030000}"/>
    <cellStyle name="Comma 6 3" xfId="897" xr:uid="{00000000-0005-0000-0000-00007D030000}"/>
    <cellStyle name="Comma 60" xfId="898" xr:uid="{00000000-0005-0000-0000-00007E030000}"/>
    <cellStyle name="Comma 61" xfId="899" xr:uid="{00000000-0005-0000-0000-00007F030000}"/>
    <cellStyle name="Comma 62" xfId="900" xr:uid="{00000000-0005-0000-0000-000080030000}"/>
    <cellStyle name="Comma 63" xfId="901" xr:uid="{00000000-0005-0000-0000-000081030000}"/>
    <cellStyle name="Comma 64" xfId="902" xr:uid="{00000000-0005-0000-0000-000082030000}"/>
    <cellStyle name="Comma 65" xfId="903" xr:uid="{00000000-0005-0000-0000-000083030000}"/>
    <cellStyle name="Comma 66" xfId="904" xr:uid="{00000000-0005-0000-0000-000084030000}"/>
    <cellStyle name="Comma 67" xfId="905" xr:uid="{00000000-0005-0000-0000-000085030000}"/>
    <cellStyle name="Comma 68" xfId="906" xr:uid="{00000000-0005-0000-0000-000086030000}"/>
    <cellStyle name="Comma 69" xfId="907" xr:uid="{00000000-0005-0000-0000-000087030000}"/>
    <cellStyle name="Comma 7" xfId="908" xr:uid="{00000000-0005-0000-0000-000088030000}"/>
    <cellStyle name="Comma 7 2" xfId="909" xr:uid="{00000000-0005-0000-0000-000089030000}"/>
    <cellStyle name="Comma 7 3" xfId="910" xr:uid="{00000000-0005-0000-0000-00008A030000}"/>
    <cellStyle name="Comma 70" xfId="911" xr:uid="{00000000-0005-0000-0000-00008B030000}"/>
    <cellStyle name="Comma 71" xfId="912" xr:uid="{00000000-0005-0000-0000-00008C030000}"/>
    <cellStyle name="Comma 72" xfId="913" xr:uid="{00000000-0005-0000-0000-00008D030000}"/>
    <cellStyle name="Comma 73" xfId="914" xr:uid="{00000000-0005-0000-0000-00008E030000}"/>
    <cellStyle name="Comma 74" xfId="915" xr:uid="{00000000-0005-0000-0000-00008F030000}"/>
    <cellStyle name="Comma 75" xfId="916" xr:uid="{00000000-0005-0000-0000-000090030000}"/>
    <cellStyle name="Comma 76" xfId="917" xr:uid="{00000000-0005-0000-0000-000091030000}"/>
    <cellStyle name="Comma 77" xfId="918" xr:uid="{00000000-0005-0000-0000-000092030000}"/>
    <cellStyle name="Comma 78" xfId="919" xr:uid="{00000000-0005-0000-0000-000093030000}"/>
    <cellStyle name="Comma 79" xfId="920" xr:uid="{00000000-0005-0000-0000-000094030000}"/>
    <cellStyle name="Comma 8" xfId="921" xr:uid="{00000000-0005-0000-0000-000095030000}"/>
    <cellStyle name="Comma 8 2" xfId="922" xr:uid="{00000000-0005-0000-0000-000096030000}"/>
    <cellStyle name="Comma 8 3" xfId="923" xr:uid="{00000000-0005-0000-0000-000097030000}"/>
    <cellStyle name="Comma 80" xfId="924" xr:uid="{00000000-0005-0000-0000-000098030000}"/>
    <cellStyle name="Comma 81" xfId="925" xr:uid="{00000000-0005-0000-0000-000099030000}"/>
    <cellStyle name="Comma 82" xfId="926" xr:uid="{00000000-0005-0000-0000-00009A030000}"/>
    <cellStyle name="Comma 83" xfId="927" xr:uid="{00000000-0005-0000-0000-00009B030000}"/>
    <cellStyle name="Comma 84" xfId="928" xr:uid="{00000000-0005-0000-0000-00009C030000}"/>
    <cellStyle name="Comma 85" xfId="929" xr:uid="{00000000-0005-0000-0000-00009D030000}"/>
    <cellStyle name="Comma 86" xfId="930" xr:uid="{00000000-0005-0000-0000-00009E030000}"/>
    <cellStyle name="Comma 87" xfId="931" xr:uid="{00000000-0005-0000-0000-00009F030000}"/>
    <cellStyle name="Comma 88" xfId="932" xr:uid="{00000000-0005-0000-0000-0000A0030000}"/>
    <cellStyle name="Comma 89" xfId="933" xr:uid="{00000000-0005-0000-0000-0000A1030000}"/>
    <cellStyle name="Comma 9" xfId="934" xr:uid="{00000000-0005-0000-0000-0000A2030000}"/>
    <cellStyle name="Comma 9 2" xfId="935" xr:uid="{00000000-0005-0000-0000-0000A3030000}"/>
    <cellStyle name="Comma 9 3" xfId="936" xr:uid="{00000000-0005-0000-0000-0000A4030000}"/>
    <cellStyle name="Comma 90" xfId="937" xr:uid="{00000000-0005-0000-0000-0000A5030000}"/>
    <cellStyle name="Comma 91" xfId="938" xr:uid="{00000000-0005-0000-0000-0000A6030000}"/>
    <cellStyle name="Comma 91 2" xfId="939" xr:uid="{00000000-0005-0000-0000-0000A7030000}"/>
    <cellStyle name="Comma 91 3" xfId="940" xr:uid="{00000000-0005-0000-0000-0000A8030000}"/>
    <cellStyle name="Comma 92" xfId="941" xr:uid="{00000000-0005-0000-0000-0000A9030000}"/>
    <cellStyle name="Comma 93" xfId="942" xr:uid="{00000000-0005-0000-0000-0000AA030000}"/>
    <cellStyle name="Comma 94" xfId="943" xr:uid="{00000000-0005-0000-0000-0000AB030000}"/>
    <cellStyle name="Comma 95" xfId="944" xr:uid="{00000000-0005-0000-0000-0000AC030000}"/>
    <cellStyle name="Comma 96" xfId="945" xr:uid="{00000000-0005-0000-0000-0000AD030000}"/>
    <cellStyle name="Comma 97" xfId="946" xr:uid="{00000000-0005-0000-0000-0000AE030000}"/>
    <cellStyle name="Comma 98" xfId="947" xr:uid="{00000000-0005-0000-0000-0000AF030000}"/>
    <cellStyle name="Comma 99" xfId="948" xr:uid="{00000000-0005-0000-0000-0000B0030000}"/>
    <cellStyle name="Comma_500700서버 2003년 4월 가격표1" xfId="949" xr:uid="{00000000-0005-0000-0000-0000B1030000}"/>
    <cellStyle name="Currency [0]_CPU-B" xfId="950" xr:uid="{00000000-0005-0000-0000-0000B2030000}"/>
    <cellStyle name="Currency 10" xfId="951" xr:uid="{00000000-0005-0000-0000-0000B3030000}"/>
    <cellStyle name="Currency 2" xfId="952" xr:uid="{00000000-0005-0000-0000-0000B4030000}"/>
    <cellStyle name="Currency 2 2" xfId="953" xr:uid="{00000000-0005-0000-0000-0000B5030000}"/>
    <cellStyle name="Currency 2 2 2" xfId="954" xr:uid="{00000000-0005-0000-0000-0000B6030000}"/>
    <cellStyle name="Currency 2 3" xfId="955" xr:uid="{00000000-0005-0000-0000-0000B7030000}"/>
    <cellStyle name="Currency 2 3 2" xfId="956" xr:uid="{00000000-0005-0000-0000-0000B8030000}"/>
    <cellStyle name="Currency 2 4" xfId="957" xr:uid="{00000000-0005-0000-0000-0000B9030000}"/>
    <cellStyle name="Currency 2 4 2" xfId="958" xr:uid="{00000000-0005-0000-0000-0000BA030000}"/>
    <cellStyle name="Currency 2 5" xfId="959" xr:uid="{00000000-0005-0000-0000-0000BB030000}"/>
    <cellStyle name="Currency 2 5 2" xfId="960" xr:uid="{00000000-0005-0000-0000-0000BC030000}"/>
    <cellStyle name="Currency 2 6" xfId="961" xr:uid="{00000000-0005-0000-0000-0000BD030000}"/>
    <cellStyle name="Currency 2 6 2" xfId="962" xr:uid="{00000000-0005-0000-0000-0000BE030000}"/>
    <cellStyle name="Currency 2 7" xfId="963" xr:uid="{00000000-0005-0000-0000-0000BF030000}"/>
    <cellStyle name="Currency 2 7 2" xfId="964" xr:uid="{00000000-0005-0000-0000-0000C0030000}"/>
    <cellStyle name="Currency 2 8" xfId="965" xr:uid="{00000000-0005-0000-0000-0000C1030000}"/>
    <cellStyle name="Currency 3" xfId="966" xr:uid="{00000000-0005-0000-0000-0000C2030000}"/>
    <cellStyle name="Currency 3 2" xfId="967" xr:uid="{00000000-0005-0000-0000-0000C3030000}"/>
    <cellStyle name="Currency 4" xfId="968" xr:uid="{00000000-0005-0000-0000-0000C4030000}"/>
    <cellStyle name="Currency 4 2" xfId="969" xr:uid="{00000000-0005-0000-0000-0000C5030000}"/>
    <cellStyle name="Currency 5" xfId="970" xr:uid="{00000000-0005-0000-0000-0000C6030000}"/>
    <cellStyle name="Currency 5 2" xfId="971" xr:uid="{00000000-0005-0000-0000-0000C7030000}"/>
    <cellStyle name="Currency 5 3" xfId="972" xr:uid="{00000000-0005-0000-0000-0000C8030000}"/>
    <cellStyle name="Currency 6" xfId="973" xr:uid="{00000000-0005-0000-0000-0000C9030000}"/>
    <cellStyle name="Currency 6 2" xfId="974" xr:uid="{00000000-0005-0000-0000-0000CA030000}"/>
    <cellStyle name="Currency 7" xfId="975" xr:uid="{00000000-0005-0000-0000-0000CB030000}"/>
    <cellStyle name="Currency 7 2" xfId="976" xr:uid="{00000000-0005-0000-0000-0000CC030000}"/>
    <cellStyle name="Currency 8" xfId="977" xr:uid="{00000000-0005-0000-0000-0000CD030000}"/>
    <cellStyle name="Currency 8 2" xfId="978" xr:uid="{00000000-0005-0000-0000-0000CE030000}"/>
    <cellStyle name="Currency 9" xfId="979" xr:uid="{00000000-0005-0000-0000-0000CF030000}"/>
    <cellStyle name="Currency 9 2" xfId="980" xr:uid="{00000000-0005-0000-0000-0000D0030000}"/>
    <cellStyle name="Currency_CPU0310" xfId="981" xr:uid="{00000000-0005-0000-0000-0000D1030000}"/>
    <cellStyle name="Excel Built-in Currency" xfId="982" xr:uid="{00000000-0005-0000-0000-0000D2030000}"/>
    <cellStyle name="Excel Built-in Normal" xfId="983" xr:uid="{00000000-0005-0000-0000-0000D3030000}"/>
    <cellStyle name="Excel Built-in Normal 1" xfId="984" xr:uid="{00000000-0005-0000-0000-0000D4030000}"/>
    <cellStyle name="Excel Built-in Normal 2" xfId="985" xr:uid="{00000000-0005-0000-0000-0000D5030000}"/>
    <cellStyle name="Explanatory Text 10" xfId="986" xr:uid="{00000000-0005-0000-0000-0000D6030000}"/>
    <cellStyle name="Explanatory Text 2" xfId="987" xr:uid="{00000000-0005-0000-0000-0000D7030000}"/>
    <cellStyle name="Explanatory Text 2 2" xfId="988" xr:uid="{00000000-0005-0000-0000-0000D8030000}"/>
    <cellStyle name="Explanatory Text 2 2 2" xfId="989" xr:uid="{00000000-0005-0000-0000-0000D9030000}"/>
    <cellStyle name="Explanatory Text 2 3" xfId="990" xr:uid="{00000000-0005-0000-0000-0000DA030000}"/>
    <cellStyle name="Explanatory Text 3" xfId="991" xr:uid="{00000000-0005-0000-0000-0000DB030000}"/>
    <cellStyle name="Explanatory Text 3 2" xfId="992" xr:uid="{00000000-0005-0000-0000-0000DC030000}"/>
    <cellStyle name="Explanatory Text 4" xfId="993" xr:uid="{00000000-0005-0000-0000-0000DD030000}"/>
    <cellStyle name="Explanatory Text 5" xfId="994" xr:uid="{00000000-0005-0000-0000-0000DE030000}"/>
    <cellStyle name="Explanatory Text 6" xfId="995" xr:uid="{00000000-0005-0000-0000-0000DF030000}"/>
    <cellStyle name="Explanatory Text 7" xfId="996" xr:uid="{00000000-0005-0000-0000-0000E0030000}"/>
    <cellStyle name="Explanatory Text 8" xfId="997" xr:uid="{00000000-0005-0000-0000-0000E1030000}"/>
    <cellStyle name="Explanatory Text 9" xfId="998" xr:uid="{00000000-0005-0000-0000-0000E2030000}"/>
    <cellStyle name="Good 10" xfId="999" xr:uid="{00000000-0005-0000-0000-0000E3030000}"/>
    <cellStyle name="Good 2" xfId="1000" xr:uid="{00000000-0005-0000-0000-0000E4030000}"/>
    <cellStyle name="Good 2 2" xfId="1001" xr:uid="{00000000-0005-0000-0000-0000E5030000}"/>
    <cellStyle name="Good 2 2 2" xfId="1002" xr:uid="{00000000-0005-0000-0000-0000E6030000}"/>
    <cellStyle name="Good 2 3" xfId="1003" xr:uid="{00000000-0005-0000-0000-0000E7030000}"/>
    <cellStyle name="Good 3" xfId="1004" xr:uid="{00000000-0005-0000-0000-0000E8030000}"/>
    <cellStyle name="Good 3 2" xfId="1005" xr:uid="{00000000-0005-0000-0000-0000E9030000}"/>
    <cellStyle name="Good 4" xfId="1006" xr:uid="{00000000-0005-0000-0000-0000EA030000}"/>
    <cellStyle name="Good 5" xfId="1007" xr:uid="{00000000-0005-0000-0000-0000EB030000}"/>
    <cellStyle name="Good 6" xfId="1008" xr:uid="{00000000-0005-0000-0000-0000EC030000}"/>
    <cellStyle name="Good 7" xfId="1009" xr:uid="{00000000-0005-0000-0000-0000ED030000}"/>
    <cellStyle name="Good 8" xfId="1010" xr:uid="{00000000-0005-0000-0000-0000EE030000}"/>
    <cellStyle name="Good 9" xfId="1011" xr:uid="{00000000-0005-0000-0000-0000EF030000}"/>
    <cellStyle name="Grey" xfId="1012" xr:uid="{00000000-0005-0000-0000-0000F0030000}"/>
    <cellStyle name="Header1" xfId="1013" xr:uid="{00000000-0005-0000-0000-0000F1030000}"/>
    <cellStyle name="Header2" xfId="1014" xr:uid="{00000000-0005-0000-0000-0000F2030000}"/>
    <cellStyle name="Heading 1 2" xfId="1015" xr:uid="{00000000-0005-0000-0000-0000F3030000}"/>
    <cellStyle name="Heading 1 2 2" xfId="1016" xr:uid="{00000000-0005-0000-0000-0000F4030000}"/>
    <cellStyle name="Heading 1 2 3" xfId="1017" xr:uid="{00000000-0005-0000-0000-0000F5030000}"/>
    <cellStyle name="Heading 1 3" xfId="1018" xr:uid="{00000000-0005-0000-0000-0000F6030000}"/>
    <cellStyle name="Heading 1 4" xfId="1019" xr:uid="{00000000-0005-0000-0000-0000F7030000}"/>
    <cellStyle name="Heading 1 5" xfId="1020" xr:uid="{00000000-0005-0000-0000-0000F8030000}"/>
    <cellStyle name="Heading 1 6" xfId="1021" xr:uid="{00000000-0005-0000-0000-0000F9030000}"/>
    <cellStyle name="Heading 2 10" xfId="1022" xr:uid="{00000000-0005-0000-0000-0000FA030000}"/>
    <cellStyle name="Heading 2 2" xfId="1023" xr:uid="{00000000-0005-0000-0000-0000FB030000}"/>
    <cellStyle name="Heading 2 2 2" xfId="1024" xr:uid="{00000000-0005-0000-0000-0000FC030000}"/>
    <cellStyle name="Heading 2 2 2 2" xfId="1025" xr:uid="{00000000-0005-0000-0000-0000FD030000}"/>
    <cellStyle name="Heading 2 2 3" xfId="1026" xr:uid="{00000000-0005-0000-0000-0000FE030000}"/>
    <cellStyle name="Heading 2 3" xfId="1027" xr:uid="{00000000-0005-0000-0000-0000FF030000}"/>
    <cellStyle name="Heading 2 3 2" xfId="1028" xr:uid="{00000000-0005-0000-0000-000000040000}"/>
    <cellStyle name="Heading 2 4" xfId="1029" xr:uid="{00000000-0005-0000-0000-000001040000}"/>
    <cellStyle name="Heading 2 5" xfId="1030" xr:uid="{00000000-0005-0000-0000-000002040000}"/>
    <cellStyle name="Heading 2 6" xfId="1031" xr:uid="{00000000-0005-0000-0000-000003040000}"/>
    <cellStyle name="Heading 2 7" xfId="1032" xr:uid="{00000000-0005-0000-0000-000004040000}"/>
    <cellStyle name="Heading 2 8" xfId="1033" xr:uid="{00000000-0005-0000-0000-000005040000}"/>
    <cellStyle name="Heading 2 9" xfId="1034" xr:uid="{00000000-0005-0000-0000-000006040000}"/>
    <cellStyle name="Heading 3 2" xfId="1035" xr:uid="{00000000-0005-0000-0000-000007040000}"/>
    <cellStyle name="Heading 3 2 2" xfId="1036" xr:uid="{00000000-0005-0000-0000-000008040000}"/>
    <cellStyle name="Heading 3 2 3" xfId="1037" xr:uid="{00000000-0005-0000-0000-000009040000}"/>
    <cellStyle name="Heading 3 3" xfId="1038" xr:uid="{00000000-0005-0000-0000-00000A040000}"/>
    <cellStyle name="Heading 3 4" xfId="1039" xr:uid="{00000000-0005-0000-0000-00000B040000}"/>
    <cellStyle name="Heading 3 5" xfId="1040" xr:uid="{00000000-0005-0000-0000-00000C040000}"/>
    <cellStyle name="Heading 3 6" xfId="1041" xr:uid="{00000000-0005-0000-0000-00000D040000}"/>
    <cellStyle name="Heading 4 2" xfId="1042" xr:uid="{00000000-0005-0000-0000-00000E040000}"/>
    <cellStyle name="Heading 4 2 2" xfId="1043" xr:uid="{00000000-0005-0000-0000-00000F040000}"/>
    <cellStyle name="Heading 4 2 3" xfId="1044" xr:uid="{00000000-0005-0000-0000-000010040000}"/>
    <cellStyle name="Heading 4 3" xfId="1045" xr:uid="{00000000-0005-0000-0000-000011040000}"/>
    <cellStyle name="Heading 4 4" xfId="1046" xr:uid="{00000000-0005-0000-0000-000012040000}"/>
    <cellStyle name="Heading 4 5" xfId="1047" xr:uid="{00000000-0005-0000-0000-000013040000}"/>
    <cellStyle name="Heading 4 6" xfId="1048" xr:uid="{00000000-0005-0000-0000-000014040000}"/>
    <cellStyle name="Hyperlink 2" xfId="1049" xr:uid="{00000000-0005-0000-0000-000015040000}"/>
    <cellStyle name="Hyperlink 2 2" xfId="1050" xr:uid="{00000000-0005-0000-0000-000016040000}"/>
    <cellStyle name="Hyperlink 3" xfId="1051" xr:uid="{00000000-0005-0000-0000-000017040000}"/>
    <cellStyle name="Hyperlink 3 2" xfId="1052" xr:uid="{00000000-0005-0000-0000-000018040000}"/>
    <cellStyle name="Hyperlink 4" xfId="1053" xr:uid="{00000000-0005-0000-0000-000019040000}"/>
    <cellStyle name="Input [yellow]" xfId="1054" xr:uid="{00000000-0005-0000-0000-00001A040000}"/>
    <cellStyle name="Input 10" xfId="1055" xr:uid="{00000000-0005-0000-0000-00001B040000}"/>
    <cellStyle name="Input 2" xfId="1056" xr:uid="{00000000-0005-0000-0000-00001C040000}"/>
    <cellStyle name="Input 2 2" xfId="1057" xr:uid="{00000000-0005-0000-0000-00001D040000}"/>
    <cellStyle name="Input 2 2 2" xfId="1058" xr:uid="{00000000-0005-0000-0000-00001E040000}"/>
    <cellStyle name="Input 2 2 2 2" xfId="1059" xr:uid="{00000000-0005-0000-0000-00001F040000}"/>
    <cellStyle name="Input 2 2 2 2 2" xfId="1060" xr:uid="{00000000-0005-0000-0000-000020040000}"/>
    <cellStyle name="Input 2 2 2 2 2 2" xfId="1061" xr:uid="{00000000-0005-0000-0000-000021040000}"/>
    <cellStyle name="Input 2 2 2 2 2 2 2" xfId="1062" xr:uid="{00000000-0005-0000-0000-000022040000}"/>
    <cellStyle name="Input 2 2 2 2 2 2 3" xfId="1063" xr:uid="{00000000-0005-0000-0000-000023040000}"/>
    <cellStyle name="Input 2 2 2 2 2 3" xfId="1064" xr:uid="{00000000-0005-0000-0000-000024040000}"/>
    <cellStyle name="Input 2 2 2 2 2 4" xfId="1065" xr:uid="{00000000-0005-0000-0000-000025040000}"/>
    <cellStyle name="Input 2 2 2 2 3" xfId="1066" xr:uid="{00000000-0005-0000-0000-000026040000}"/>
    <cellStyle name="Input 2 2 2 2 3 2" xfId="1067" xr:uid="{00000000-0005-0000-0000-000027040000}"/>
    <cellStyle name="Input 2 2 2 2 3 3" xfId="1068" xr:uid="{00000000-0005-0000-0000-000028040000}"/>
    <cellStyle name="Input 2 2 2 3" xfId="1069" xr:uid="{00000000-0005-0000-0000-000029040000}"/>
    <cellStyle name="Input 2 2 2 3 2" xfId="1070" xr:uid="{00000000-0005-0000-0000-00002A040000}"/>
    <cellStyle name="Input 2 2 2 3 2 2" xfId="1071" xr:uid="{00000000-0005-0000-0000-00002B040000}"/>
    <cellStyle name="Input 2 2 2 3 2 3" xfId="1072" xr:uid="{00000000-0005-0000-0000-00002C040000}"/>
    <cellStyle name="Input 2 2 2 3 3" xfId="1073" xr:uid="{00000000-0005-0000-0000-00002D040000}"/>
    <cellStyle name="Input 2 2 2 3 4" xfId="1074" xr:uid="{00000000-0005-0000-0000-00002E040000}"/>
    <cellStyle name="Input 2 2 2 4" xfId="1075" xr:uid="{00000000-0005-0000-0000-00002F040000}"/>
    <cellStyle name="Input 2 2 2 4 2" xfId="1076" xr:uid="{00000000-0005-0000-0000-000030040000}"/>
    <cellStyle name="Input 2 2 2 4 3" xfId="1077" xr:uid="{00000000-0005-0000-0000-000031040000}"/>
    <cellStyle name="Input 2 3" xfId="1078" xr:uid="{00000000-0005-0000-0000-000032040000}"/>
    <cellStyle name="Input 2 3 2" xfId="1079" xr:uid="{00000000-0005-0000-0000-000033040000}"/>
    <cellStyle name="Input 2 3 2 2" xfId="1080" xr:uid="{00000000-0005-0000-0000-000034040000}"/>
    <cellStyle name="Input 2 3 2 2 2" xfId="1081" xr:uid="{00000000-0005-0000-0000-000035040000}"/>
    <cellStyle name="Input 2 3 2 2 2 2" xfId="1082" xr:uid="{00000000-0005-0000-0000-000036040000}"/>
    <cellStyle name="Input 2 3 2 2 2 3" xfId="1083" xr:uid="{00000000-0005-0000-0000-000037040000}"/>
    <cellStyle name="Input 2 3 2 2 3" xfId="1084" xr:uid="{00000000-0005-0000-0000-000038040000}"/>
    <cellStyle name="Input 2 3 2 2 4" xfId="1085" xr:uid="{00000000-0005-0000-0000-000039040000}"/>
    <cellStyle name="Input 2 3 2 3" xfId="1086" xr:uid="{00000000-0005-0000-0000-00003A040000}"/>
    <cellStyle name="Input 2 3 2 3 2" xfId="1087" xr:uid="{00000000-0005-0000-0000-00003B040000}"/>
    <cellStyle name="Input 2 3 2 3 3" xfId="1088" xr:uid="{00000000-0005-0000-0000-00003C040000}"/>
    <cellStyle name="Input 2 3 3" xfId="1089" xr:uid="{00000000-0005-0000-0000-00003D040000}"/>
    <cellStyle name="Input 2 3 3 2" xfId="1090" xr:uid="{00000000-0005-0000-0000-00003E040000}"/>
    <cellStyle name="Input 2 3 3 2 2" xfId="1091" xr:uid="{00000000-0005-0000-0000-00003F040000}"/>
    <cellStyle name="Input 2 3 3 2 3" xfId="1092" xr:uid="{00000000-0005-0000-0000-000040040000}"/>
    <cellStyle name="Input 2 3 3 3" xfId="1093" xr:uid="{00000000-0005-0000-0000-000041040000}"/>
    <cellStyle name="Input 2 3 3 4" xfId="1094" xr:uid="{00000000-0005-0000-0000-000042040000}"/>
    <cellStyle name="Input 2 3 4" xfId="1095" xr:uid="{00000000-0005-0000-0000-000043040000}"/>
    <cellStyle name="Input 2 3 4 2" xfId="1096" xr:uid="{00000000-0005-0000-0000-000044040000}"/>
    <cellStyle name="Input 2 3 4 3" xfId="1097" xr:uid="{00000000-0005-0000-0000-000045040000}"/>
    <cellStyle name="Input 3" xfId="1098" xr:uid="{00000000-0005-0000-0000-000046040000}"/>
    <cellStyle name="Input 3 2" xfId="1099" xr:uid="{00000000-0005-0000-0000-000047040000}"/>
    <cellStyle name="Input 3 2 2" xfId="1100" xr:uid="{00000000-0005-0000-0000-000048040000}"/>
    <cellStyle name="Input 3 2 2 2" xfId="1101" xr:uid="{00000000-0005-0000-0000-000049040000}"/>
    <cellStyle name="Input 3 2 2 2 2" xfId="1102" xr:uid="{00000000-0005-0000-0000-00004A040000}"/>
    <cellStyle name="Input 3 2 2 2 2 2" xfId="1103" xr:uid="{00000000-0005-0000-0000-00004B040000}"/>
    <cellStyle name="Input 3 2 2 2 2 3" xfId="1104" xr:uid="{00000000-0005-0000-0000-00004C040000}"/>
    <cellStyle name="Input 3 2 2 2 3" xfId="1105" xr:uid="{00000000-0005-0000-0000-00004D040000}"/>
    <cellStyle name="Input 3 2 2 2 4" xfId="1106" xr:uid="{00000000-0005-0000-0000-00004E040000}"/>
    <cellStyle name="Input 3 2 2 3" xfId="1107" xr:uid="{00000000-0005-0000-0000-00004F040000}"/>
    <cellStyle name="Input 3 2 2 3 2" xfId="1108" xr:uid="{00000000-0005-0000-0000-000050040000}"/>
    <cellStyle name="Input 3 2 2 3 3" xfId="1109" xr:uid="{00000000-0005-0000-0000-000051040000}"/>
    <cellStyle name="Input 3 2 3" xfId="1110" xr:uid="{00000000-0005-0000-0000-000052040000}"/>
    <cellStyle name="Input 3 2 3 2" xfId="1111" xr:uid="{00000000-0005-0000-0000-000053040000}"/>
    <cellStyle name="Input 3 2 3 2 2" xfId="1112" xr:uid="{00000000-0005-0000-0000-000054040000}"/>
    <cellStyle name="Input 3 2 3 2 3" xfId="1113" xr:uid="{00000000-0005-0000-0000-000055040000}"/>
    <cellStyle name="Input 3 2 3 3" xfId="1114" xr:uid="{00000000-0005-0000-0000-000056040000}"/>
    <cellStyle name="Input 3 2 3 4" xfId="1115" xr:uid="{00000000-0005-0000-0000-000057040000}"/>
    <cellStyle name="Input 3 2 4" xfId="1116" xr:uid="{00000000-0005-0000-0000-000058040000}"/>
    <cellStyle name="Input 3 2 4 2" xfId="1117" xr:uid="{00000000-0005-0000-0000-000059040000}"/>
    <cellStyle name="Input 3 2 4 3" xfId="1118" xr:uid="{00000000-0005-0000-0000-00005A040000}"/>
    <cellStyle name="Input 4" xfId="1119" xr:uid="{00000000-0005-0000-0000-00005B040000}"/>
    <cellStyle name="Input 4 2" xfId="1120" xr:uid="{00000000-0005-0000-0000-00005C040000}"/>
    <cellStyle name="Input 4 2 2" xfId="1121" xr:uid="{00000000-0005-0000-0000-00005D040000}"/>
    <cellStyle name="Input 4 2 2 2" xfId="1122" xr:uid="{00000000-0005-0000-0000-00005E040000}"/>
    <cellStyle name="Input 4 2 2 2 2" xfId="1123" xr:uid="{00000000-0005-0000-0000-00005F040000}"/>
    <cellStyle name="Input 4 2 2 2 3" xfId="1124" xr:uid="{00000000-0005-0000-0000-000060040000}"/>
    <cellStyle name="Input 4 2 2 3" xfId="1125" xr:uid="{00000000-0005-0000-0000-000061040000}"/>
    <cellStyle name="Input 4 2 2 4" xfId="1126" xr:uid="{00000000-0005-0000-0000-000062040000}"/>
    <cellStyle name="Input 4 2 3" xfId="1127" xr:uid="{00000000-0005-0000-0000-000063040000}"/>
    <cellStyle name="Input 4 2 3 2" xfId="1128" xr:uid="{00000000-0005-0000-0000-000064040000}"/>
    <cellStyle name="Input 4 2 3 3" xfId="1129" xr:uid="{00000000-0005-0000-0000-000065040000}"/>
    <cellStyle name="Input 4 3" xfId="1130" xr:uid="{00000000-0005-0000-0000-000066040000}"/>
    <cellStyle name="Input 4 3 2" xfId="1131" xr:uid="{00000000-0005-0000-0000-000067040000}"/>
    <cellStyle name="Input 4 3 2 2" xfId="1132" xr:uid="{00000000-0005-0000-0000-000068040000}"/>
    <cellStyle name="Input 4 3 2 3" xfId="1133" xr:uid="{00000000-0005-0000-0000-000069040000}"/>
    <cellStyle name="Input 4 3 3" xfId="1134" xr:uid="{00000000-0005-0000-0000-00006A040000}"/>
    <cellStyle name="Input 4 3 4" xfId="1135" xr:uid="{00000000-0005-0000-0000-00006B040000}"/>
    <cellStyle name="Input 4 4" xfId="1136" xr:uid="{00000000-0005-0000-0000-00006C040000}"/>
    <cellStyle name="Input 4 4 2" xfId="1137" xr:uid="{00000000-0005-0000-0000-00006D040000}"/>
    <cellStyle name="Input 4 4 3" xfId="1138" xr:uid="{00000000-0005-0000-0000-00006E040000}"/>
    <cellStyle name="Input 5" xfId="1139" xr:uid="{00000000-0005-0000-0000-00006F040000}"/>
    <cellStyle name="Input 5 2" xfId="1140" xr:uid="{00000000-0005-0000-0000-000070040000}"/>
    <cellStyle name="Input 5 2 2" xfId="1141" xr:uid="{00000000-0005-0000-0000-000071040000}"/>
    <cellStyle name="Input 5 2 2 2" xfId="1142" xr:uid="{00000000-0005-0000-0000-000072040000}"/>
    <cellStyle name="Input 5 2 2 2 2" xfId="1143" xr:uid="{00000000-0005-0000-0000-000073040000}"/>
    <cellStyle name="Input 5 2 2 2 3" xfId="1144" xr:uid="{00000000-0005-0000-0000-000074040000}"/>
    <cellStyle name="Input 5 2 2 3" xfId="1145" xr:uid="{00000000-0005-0000-0000-000075040000}"/>
    <cellStyle name="Input 5 2 2 4" xfId="1146" xr:uid="{00000000-0005-0000-0000-000076040000}"/>
    <cellStyle name="Input 5 2 3" xfId="1147" xr:uid="{00000000-0005-0000-0000-000077040000}"/>
    <cellStyle name="Input 5 2 3 2" xfId="1148" xr:uid="{00000000-0005-0000-0000-000078040000}"/>
    <cellStyle name="Input 5 2 3 3" xfId="1149" xr:uid="{00000000-0005-0000-0000-000079040000}"/>
    <cellStyle name="Input 5 3" xfId="1150" xr:uid="{00000000-0005-0000-0000-00007A040000}"/>
    <cellStyle name="Input 5 3 2" xfId="1151" xr:uid="{00000000-0005-0000-0000-00007B040000}"/>
    <cellStyle name="Input 5 3 2 2" xfId="1152" xr:uid="{00000000-0005-0000-0000-00007C040000}"/>
    <cellStyle name="Input 5 3 2 3" xfId="1153" xr:uid="{00000000-0005-0000-0000-00007D040000}"/>
    <cellStyle name="Input 5 3 3" xfId="1154" xr:uid="{00000000-0005-0000-0000-00007E040000}"/>
    <cellStyle name="Input 5 3 4" xfId="1155" xr:uid="{00000000-0005-0000-0000-00007F040000}"/>
    <cellStyle name="Input 5 4" xfId="1156" xr:uid="{00000000-0005-0000-0000-000080040000}"/>
    <cellStyle name="Input 5 4 2" xfId="1157" xr:uid="{00000000-0005-0000-0000-000081040000}"/>
    <cellStyle name="Input 5 4 3" xfId="1158" xr:uid="{00000000-0005-0000-0000-000082040000}"/>
    <cellStyle name="Input 6" xfId="1159" xr:uid="{00000000-0005-0000-0000-000083040000}"/>
    <cellStyle name="Input 6 2" xfId="1160" xr:uid="{00000000-0005-0000-0000-000084040000}"/>
    <cellStyle name="Input 6 2 2" xfId="1161" xr:uid="{00000000-0005-0000-0000-000085040000}"/>
    <cellStyle name="Input 6 2 2 2" xfId="1162" xr:uid="{00000000-0005-0000-0000-000086040000}"/>
    <cellStyle name="Input 6 2 2 2 2" xfId="1163" xr:uid="{00000000-0005-0000-0000-000087040000}"/>
    <cellStyle name="Input 6 2 2 2 3" xfId="1164" xr:uid="{00000000-0005-0000-0000-000088040000}"/>
    <cellStyle name="Input 6 2 2 3" xfId="1165" xr:uid="{00000000-0005-0000-0000-000089040000}"/>
    <cellStyle name="Input 6 2 2 4" xfId="1166" xr:uid="{00000000-0005-0000-0000-00008A040000}"/>
    <cellStyle name="Input 6 2 3" xfId="1167" xr:uid="{00000000-0005-0000-0000-00008B040000}"/>
    <cellStyle name="Input 6 2 3 2" xfId="1168" xr:uid="{00000000-0005-0000-0000-00008C040000}"/>
    <cellStyle name="Input 6 2 3 3" xfId="1169" xr:uid="{00000000-0005-0000-0000-00008D040000}"/>
    <cellStyle name="Input 6 3" xfId="1170" xr:uid="{00000000-0005-0000-0000-00008E040000}"/>
    <cellStyle name="Input 6 3 2" xfId="1171" xr:uid="{00000000-0005-0000-0000-00008F040000}"/>
    <cellStyle name="Input 6 3 2 2" xfId="1172" xr:uid="{00000000-0005-0000-0000-000090040000}"/>
    <cellStyle name="Input 6 3 2 3" xfId="1173" xr:uid="{00000000-0005-0000-0000-000091040000}"/>
    <cellStyle name="Input 6 3 3" xfId="1174" xr:uid="{00000000-0005-0000-0000-000092040000}"/>
    <cellStyle name="Input 6 3 4" xfId="1175" xr:uid="{00000000-0005-0000-0000-000093040000}"/>
    <cellStyle name="Input 6 4" xfId="1176" xr:uid="{00000000-0005-0000-0000-000094040000}"/>
    <cellStyle name="Input 6 4 2" xfId="1177" xr:uid="{00000000-0005-0000-0000-000095040000}"/>
    <cellStyle name="Input 6 4 3" xfId="1178" xr:uid="{00000000-0005-0000-0000-000096040000}"/>
    <cellStyle name="Input 7" xfId="1179" xr:uid="{00000000-0005-0000-0000-000097040000}"/>
    <cellStyle name="Input 7 2" xfId="1180" xr:uid="{00000000-0005-0000-0000-000098040000}"/>
    <cellStyle name="Input 7 2 2" xfId="1181" xr:uid="{00000000-0005-0000-0000-000099040000}"/>
    <cellStyle name="Input 7 2 2 2" xfId="1182" xr:uid="{00000000-0005-0000-0000-00009A040000}"/>
    <cellStyle name="Input 7 2 2 2 2" xfId="1183" xr:uid="{00000000-0005-0000-0000-00009B040000}"/>
    <cellStyle name="Input 7 2 2 2 3" xfId="1184" xr:uid="{00000000-0005-0000-0000-00009C040000}"/>
    <cellStyle name="Input 7 2 2 3" xfId="1185" xr:uid="{00000000-0005-0000-0000-00009D040000}"/>
    <cellStyle name="Input 7 2 2 4" xfId="1186" xr:uid="{00000000-0005-0000-0000-00009E040000}"/>
    <cellStyle name="Input 7 2 3" xfId="1187" xr:uid="{00000000-0005-0000-0000-00009F040000}"/>
    <cellStyle name="Input 7 2 3 2" xfId="1188" xr:uid="{00000000-0005-0000-0000-0000A0040000}"/>
    <cellStyle name="Input 7 2 3 3" xfId="1189" xr:uid="{00000000-0005-0000-0000-0000A1040000}"/>
    <cellStyle name="Input 7 3" xfId="1190" xr:uid="{00000000-0005-0000-0000-0000A2040000}"/>
    <cellStyle name="Input 7 3 2" xfId="1191" xr:uid="{00000000-0005-0000-0000-0000A3040000}"/>
    <cellStyle name="Input 7 3 2 2" xfId="1192" xr:uid="{00000000-0005-0000-0000-0000A4040000}"/>
    <cellStyle name="Input 7 3 2 3" xfId="1193" xr:uid="{00000000-0005-0000-0000-0000A5040000}"/>
    <cellStyle name="Input 7 3 3" xfId="1194" xr:uid="{00000000-0005-0000-0000-0000A6040000}"/>
    <cellStyle name="Input 7 3 4" xfId="1195" xr:uid="{00000000-0005-0000-0000-0000A7040000}"/>
    <cellStyle name="Input 7 4" xfId="1196" xr:uid="{00000000-0005-0000-0000-0000A8040000}"/>
    <cellStyle name="Input 7 4 2" xfId="1197" xr:uid="{00000000-0005-0000-0000-0000A9040000}"/>
    <cellStyle name="Input 7 4 3" xfId="1198" xr:uid="{00000000-0005-0000-0000-0000AA040000}"/>
    <cellStyle name="Input 8" xfId="1199" xr:uid="{00000000-0005-0000-0000-0000AB040000}"/>
    <cellStyle name="Input 9" xfId="1200" xr:uid="{00000000-0005-0000-0000-0000AC040000}"/>
    <cellStyle name="Linked Cell 10" xfId="1201" xr:uid="{00000000-0005-0000-0000-0000AD040000}"/>
    <cellStyle name="Linked Cell 2" xfId="1202" xr:uid="{00000000-0005-0000-0000-0000AE040000}"/>
    <cellStyle name="Linked Cell 2 2" xfId="1203" xr:uid="{00000000-0005-0000-0000-0000AF040000}"/>
    <cellStyle name="Linked Cell 2 2 2" xfId="1204" xr:uid="{00000000-0005-0000-0000-0000B0040000}"/>
    <cellStyle name="Linked Cell 2 3" xfId="1205" xr:uid="{00000000-0005-0000-0000-0000B1040000}"/>
    <cellStyle name="Linked Cell 3" xfId="1206" xr:uid="{00000000-0005-0000-0000-0000B2040000}"/>
    <cellStyle name="Linked Cell 3 2" xfId="1207" xr:uid="{00000000-0005-0000-0000-0000B3040000}"/>
    <cellStyle name="Linked Cell 4" xfId="1208" xr:uid="{00000000-0005-0000-0000-0000B4040000}"/>
    <cellStyle name="Linked Cell 5" xfId="1209" xr:uid="{00000000-0005-0000-0000-0000B5040000}"/>
    <cellStyle name="Linked Cell 6" xfId="1210" xr:uid="{00000000-0005-0000-0000-0000B6040000}"/>
    <cellStyle name="Linked Cell 7" xfId="1211" xr:uid="{00000000-0005-0000-0000-0000B7040000}"/>
    <cellStyle name="Linked Cell 8" xfId="1212" xr:uid="{00000000-0005-0000-0000-0000B8040000}"/>
    <cellStyle name="Linked Cell 9" xfId="1213" xr:uid="{00000000-0005-0000-0000-0000B9040000}"/>
    <cellStyle name="Neutral 10" xfId="1214" xr:uid="{00000000-0005-0000-0000-0000BA040000}"/>
    <cellStyle name="Neutral 2" xfId="1215" xr:uid="{00000000-0005-0000-0000-0000BB040000}"/>
    <cellStyle name="Neutral 2 2" xfId="1216" xr:uid="{00000000-0005-0000-0000-0000BC040000}"/>
    <cellStyle name="Neutral 2 2 2" xfId="1217" xr:uid="{00000000-0005-0000-0000-0000BD040000}"/>
    <cellStyle name="Neutral 2 3" xfId="1218" xr:uid="{00000000-0005-0000-0000-0000BE040000}"/>
    <cellStyle name="Neutral 3" xfId="1219" xr:uid="{00000000-0005-0000-0000-0000BF040000}"/>
    <cellStyle name="Neutral 3 2" xfId="1220" xr:uid="{00000000-0005-0000-0000-0000C0040000}"/>
    <cellStyle name="Neutral 4" xfId="1221" xr:uid="{00000000-0005-0000-0000-0000C1040000}"/>
    <cellStyle name="Neutral 5" xfId="1222" xr:uid="{00000000-0005-0000-0000-0000C2040000}"/>
    <cellStyle name="Neutral 6" xfId="1223" xr:uid="{00000000-0005-0000-0000-0000C3040000}"/>
    <cellStyle name="Neutral 7" xfId="1224" xr:uid="{00000000-0005-0000-0000-0000C4040000}"/>
    <cellStyle name="Neutral 8" xfId="1225" xr:uid="{00000000-0005-0000-0000-0000C5040000}"/>
    <cellStyle name="Neutral 9" xfId="1226" xr:uid="{00000000-0005-0000-0000-0000C6040000}"/>
    <cellStyle name="Normal - Style1" xfId="1227" xr:uid="{00000000-0005-0000-0000-0000C7040000}"/>
    <cellStyle name="Normal 1" xfId="1228" xr:uid="{00000000-0005-0000-0000-0000C8040000}"/>
    <cellStyle name="Normal 10" xfId="1229" xr:uid="{00000000-0005-0000-0000-0000C9040000}"/>
    <cellStyle name="Normal 10 10" xfId="1230" xr:uid="{00000000-0005-0000-0000-0000CA040000}"/>
    <cellStyle name="Normal 10 11" xfId="1231" xr:uid="{00000000-0005-0000-0000-0000CB040000}"/>
    <cellStyle name="Normal 10 12" xfId="1232" xr:uid="{00000000-0005-0000-0000-0000CC040000}"/>
    <cellStyle name="Normal 10 13" xfId="1233" xr:uid="{00000000-0005-0000-0000-0000CD040000}"/>
    <cellStyle name="Normal 10 14" xfId="1234" xr:uid="{00000000-0005-0000-0000-0000CE040000}"/>
    <cellStyle name="Normal 10 15" xfId="1235" xr:uid="{00000000-0005-0000-0000-0000CF040000}"/>
    <cellStyle name="Normal 10 16" xfId="1236" xr:uid="{00000000-0005-0000-0000-0000D0040000}"/>
    <cellStyle name="Normal 10 17" xfId="1237" xr:uid="{00000000-0005-0000-0000-0000D1040000}"/>
    <cellStyle name="Normal 10 18" xfId="1238" xr:uid="{00000000-0005-0000-0000-0000D2040000}"/>
    <cellStyle name="Normal 10 19" xfId="1239" xr:uid="{00000000-0005-0000-0000-0000D3040000}"/>
    <cellStyle name="Normal 10 2" xfId="1240" xr:uid="{00000000-0005-0000-0000-0000D4040000}"/>
    <cellStyle name="Normal 10 2 2" xfId="1241" xr:uid="{00000000-0005-0000-0000-0000D5040000}"/>
    <cellStyle name="Normal 10 2 3" xfId="1242" xr:uid="{00000000-0005-0000-0000-0000D6040000}"/>
    <cellStyle name="Normal 10 2 4" xfId="1243" xr:uid="{00000000-0005-0000-0000-0000D7040000}"/>
    <cellStyle name="Normal 10 2 5" xfId="1244" xr:uid="{00000000-0005-0000-0000-0000D8040000}"/>
    <cellStyle name="Normal 10 2 6" xfId="1245" xr:uid="{00000000-0005-0000-0000-0000D9040000}"/>
    <cellStyle name="Normal 10 2 7" xfId="1246" xr:uid="{00000000-0005-0000-0000-0000DA040000}"/>
    <cellStyle name="Normal 10 2 8" xfId="1247" xr:uid="{00000000-0005-0000-0000-0000DB040000}"/>
    <cellStyle name="Normal 10 20" xfId="1248" xr:uid="{00000000-0005-0000-0000-0000DC040000}"/>
    <cellStyle name="Normal 10 21" xfId="1249" xr:uid="{00000000-0005-0000-0000-0000DD040000}"/>
    <cellStyle name="Normal 10 3" xfId="1250" xr:uid="{00000000-0005-0000-0000-0000DE040000}"/>
    <cellStyle name="Normal 10 3 2" xfId="1251" xr:uid="{00000000-0005-0000-0000-0000DF040000}"/>
    <cellStyle name="Normal 10 3 3" xfId="1252" xr:uid="{00000000-0005-0000-0000-0000E0040000}"/>
    <cellStyle name="Normal 10 3 4" xfId="1253" xr:uid="{00000000-0005-0000-0000-0000E1040000}"/>
    <cellStyle name="Normal 10 3 5" xfId="1254" xr:uid="{00000000-0005-0000-0000-0000E2040000}"/>
    <cellStyle name="Normal 10 3 6" xfId="1255" xr:uid="{00000000-0005-0000-0000-0000E3040000}"/>
    <cellStyle name="Normal 10 3 7" xfId="1256" xr:uid="{00000000-0005-0000-0000-0000E4040000}"/>
    <cellStyle name="Normal 10 3 8" xfId="1257" xr:uid="{00000000-0005-0000-0000-0000E5040000}"/>
    <cellStyle name="Normal 10 4" xfId="1258" xr:uid="{00000000-0005-0000-0000-0000E6040000}"/>
    <cellStyle name="Normal 10 5" xfId="1259" xr:uid="{00000000-0005-0000-0000-0000E7040000}"/>
    <cellStyle name="Normal 10 6" xfId="1260" xr:uid="{00000000-0005-0000-0000-0000E8040000}"/>
    <cellStyle name="Normal 10 7" xfId="1261" xr:uid="{00000000-0005-0000-0000-0000E9040000}"/>
    <cellStyle name="Normal 10 8" xfId="1262" xr:uid="{00000000-0005-0000-0000-0000EA040000}"/>
    <cellStyle name="Normal 10 9" xfId="1263" xr:uid="{00000000-0005-0000-0000-0000EB040000}"/>
    <cellStyle name="Normal 100" xfId="1264" xr:uid="{00000000-0005-0000-0000-0000EC040000}"/>
    <cellStyle name="Normal 100 2" xfId="1265" xr:uid="{00000000-0005-0000-0000-0000ED040000}"/>
    <cellStyle name="Normal 101" xfId="1266" xr:uid="{00000000-0005-0000-0000-0000EE040000}"/>
    <cellStyle name="Normal 102" xfId="1267" xr:uid="{00000000-0005-0000-0000-0000EF040000}"/>
    <cellStyle name="Normal 103" xfId="1268" xr:uid="{00000000-0005-0000-0000-0000F0040000}"/>
    <cellStyle name="Normal 104" xfId="1269" xr:uid="{00000000-0005-0000-0000-0000F1040000}"/>
    <cellStyle name="Normal 105" xfId="1270" xr:uid="{00000000-0005-0000-0000-0000F2040000}"/>
    <cellStyle name="Normal 105 2" xfId="1271" xr:uid="{00000000-0005-0000-0000-0000F3040000}"/>
    <cellStyle name="Normal 105 2 2" xfId="1272" xr:uid="{00000000-0005-0000-0000-0000F4040000}"/>
    <cellStyle name="Normal 105 2 3" xfId="1273" xr:uid="{00000000-0005-0000-0000-0000F5040000}"/>
    <cellStyle name="Normal 105 3" xfId="1274" xr:uid="{00000000-0005-0000-0000-0000F6040000}"/>
    <cellStyle name="Normal 105 4" xfId="1275" xr:uid="{00000000-0005-0000-0000-0000F7040000}"/>
    <cellStyle name="Normal 105 5" xfId="1276" xr:uid="{00000000-0005-0000-0000-0000F8040000}"/>
    <cellStyle name="Normal 106" xfId="1277" xr:uid="{00000000-0005-0000-0000-0000F9040000}"/>
    <cellStyle name="Normal 107" xfId="1278" xr:uid="{00000000-0005-0000-0000-0000FA040000}"/>
    <cellStyle name="Normal 108" xfId="1279" xr:uid="{00000000-0005-0000-0000-0000FB040000}"/>
    <cellStyle name="Normal 109" xfId="1280" xr:uid="{00000000-0005-0000-0000-0000FC040000}"/>
    <cellStyle name="Normal 11" xfId="1281" xr:uid="{00000000-0005-0000-0000-0000FD040000}"/>
    <cellStyle name="Normal 11 10" xfId="1282" xr:uid="{00000000-0005-0000-0000-0000FE040000}"/>
    <cellStyle name="Normal 11 11" xfId="1283" xr:uid="{00000000-0005-0000-0000-0000FF040000}"/>
    <cellStyle name="Normal 11 12" xfId="1284" xr:uid="{00000000-0005-0000-0000-000000050000}"/>
    <cellStyle name="Normal 11 13" xfId="1285" xr:uid="{00000000-0005-0000-0000-000001050000}"/>
    <cellStyle name="Normal 11 14" xfId="1286" xr:uid="{00000000-0005-0000-0000-000002050000}"/>
    <cellStyle name="Normal 11 15" xfId="1287" xr:uid="{00000000-0005-0000-0000-000003050000}"/>
    <cellStyle name="Normal 11 16" xfId="1288" xr:uid="{00000000-0005-0000-0000-000004050000}"/>
    <cellStyle name="Normal 11 17" xfId="1289" xr:uid="{00000000-0005-0000-0000-000005050000}"/>
    <cellStyle name="Normal 11 18" xfId="1290" xr:uid="{00000000-0005-0000-0000-000006050000}"/>
    <cellStyle name="Normal 11 19" xfId="1291" xr:uid="{00000000-0005-0000-0000-000007050000}"/>
    <cellStyle name="Normal 11 2" xfId="1292" xr:uid="{00000000-0005-0000-0000-000008050000}"/>
    <cellStyle name="Normal 11 2 2" xfId="1293" xr:uid="{00000000-0005-0000-0000-000009050000}"/>
    <cellStyle name="Normal 11 2 3" xfId="1294" xr:uid="{00000000-0005-0000-0000-00000A050000}"/>
    <cellStyle name="Normal 11 2 4" xfId="1295" xr:uid="{00000000-0005-0000-0000-00000B050000}"/>
    <cellStyle name="Normal 11 2 5" xfId="1296" xr:uid="{00000000-0005-0000-0000-00000C050000}"/>
    <cellStyle name="Normal 11 2 6" xfId="1297" xr:uid="{00000000-0005-0000-0000-00000D050000}"/>
    <cellStyle name="Normal 11 2 7" xfId="1298" xr:uid="{00000000-0005-0000-0000-00000E050000}"/>
    <cellStyle name="Normal 11 2 8" xfId="1299" xr:uid="{00000000-0005-0000-0000-00000F050000}"/>
    <cellStyle name="Normal 11 20" xfId="1300" xr:uid="{00000000-0005-0000-0000-000010050000}"/>
    <cellStyle name="Normal 11 21" xfId="1301" xr:uid="{00000000-0005-0000-0000-000011050000}"/>
    <cellStyle name="Normal 11 3" xfId="1302" xr:uid="{00000000-0005-0000-0000-000012050000}"/>
    <cellStyle name="Normal 11 3 2" xfId="1303" xr:uid="{00000000-0005-0000-0000-000013050000}"/>
    <cellStyle name="Normal 11 3 3" xfId="1304" xr:uid="{00000000-0005-0000-0000-000014050000}"/>
    <cellStyle name="Normal 11 3 4" xfId="1305" xr:uid="{00000000-0005-0000-0000-000015050000}"/>
    <cellStyle name="Normal 11 3 5" xfId="1306" xr:uid="{00000000-0005-0000-0000-000016050000}"/>
    <cellStyle name="Normal 11 3 6" xfId="1307" xr:uid="{00000000-0005-0000-0000-000017050000}"/>
    <cellStyle name="Normal 11 3 7" xfId="1308" xr:uid="{00000000-0005-0000-0000-000018050000}"/>
    <cellStyle name="Normal 11 3 8" xfId="1309" xr:uid="{00000000-0005-0000-0000-000019050000}"/>
    <cellStyle name="Normal 11 4" xfId="1310" xr:uid="{00000000-0005-0000-0000-00001A050000}"/>
    <cellStyle name="Normal 11 5" xfId="1311" xr:uid="{00000000-0005-0000-0000-00001B050000}"/>
    <cellStyle name="Normal 11 6" xfId="1312" xr:uid="{00000000-0005-0000-0000-00001C050000}"/>
    <cellStyle name="Normal 11 7" xfId="1313" xr:uid="{00000000-0005-0000-0000-00001D050000}"/>
    <cellStyle name="Normal 11 8" xfId="1314" xr:uid="{00000000-0005-0000-0000-00001E050000}"/>
    <cellStyle name="Normal 11 8 2" xfId="1315" xr:uid="{00000000-0005-0000-0000-00001F050000}"/>
    <cellStyle name="Normal 11 8 2 2" xfId="1316" xr:uid="{00000000-0005-0000-0000-000020050000}"/>
    <cellStyle name="Normal 11 8 3" xfId="1317" xr:uid="{00000000-0005-0000-0000-000021050000}"/>
    <cellStyle name="Normal 11 9" xfId="1318" xr:uid="{00000000-0005-0000-0000-000022050000}"/>
    <cellStyle name="Normal 110" xfId="1319" xr:uid="{00000000-0005-0000-0000-000023050000}"/>
    <cellStyle name="Normal 110 2" xfId="1320" xr:uid="{00000000-0005-0000-0000-000024050000}"/>
    <cellStyle name="Normal 111" xfId="1321" xr:uid="{00000000-0005-0000-0000-000025050000}"/>
    <cellStyle name="Normal 111 2" xfId="1322" xr:uid="{00000000-0005-0000-0000-000026050000}"/>
    <cellStyle name="Normal 111 3" xfId="1323" xr:uid="{00000000-0005-0000-0000-000027050000}"/>
    <cellStyle name="Normal 112" xfId="1324" xr:uid="{00000000-0005-0000-0000-000028050000}"/>
    <cellStyle name="Normal 113" xfId="1325" xr:uid="{00000000-0005-0000-0000-000029050000}"/>
    <cellStyle name="Normal 114" xfId="1326" xr:uid="{00000000-0005-0000-0000-00002A050000}"/>
    <cellStyle name="Normal 115" xfId="1327" xr:uid="{00000000-0005-0000-0000-00002B050000}"/>
    <cellStyle name="Normal 116" xfId="1328" xr:uid="{00000000-0005-0000-0000-00002C050000}"/>
    <cellStyle name="Normal 117" xfId="1329" xr:uid="{00000000-0005-0000-0000-00002D050000}"/>
    <cellStyle name="Normal 118" xfId="1330" xr:uid="{00000000-0005-0000-0000-00002E050000}"/>
    <cellStyle name="Normal 119" xfId="1331" xr:uid="{00000000-0005-0000-0000-00002F050000}"/>
    <cellStyle name="Normal 12" xfId="1332" xr:uid="{00000000-0005-0000-0000-000030050000}"/>
    <cellStyle name="Normal 12 2" xfId="1333" xr:uid="{00000000-0005-0000-0000-000031050000}"/>
    <cellStyle name="Normal 12 3" xfId="1334" xr:uid="{00000000-0005-0000-0000-000032050000}"/>
    <cellStyle name="Normal 120" xfId="1335" xr:uid="{00000000-0005-0000-0000-000033050000}"/>
    <cellStyle name="Normal 121" xfId="1336" xr:uid="{00000000-0005-0000-0000-000034050000}"/>
    <cellStyle name="Normal 122" xfId="1337" xr:uid="{00000000-0005-0000-0000-000035050000}"/>
    <cellStyle name="Normal 123" xfId="1338" xr:uid="{00000000-0005-0000-0000-000036050000}"/>
    <cellStyle name="Normal 124" xfId="1339" xr:uid="{00000000-0005-0000-0000-000037050000}"/>
    <cellStyle name="Normal 125" xfId="1340" xr:uid="{00000000-0005-0000-0000-000038050000}"/>
    <cellStyle name="Normal 126" xfId="1341" xr:uid="{00000000-0005-0000-0000-000039050000}"/>
    <cellStyle name="Normal 127" xfId="1342" xr:uid="{00000000-0005-0000-0000-00003A050000}"/>
    <cellStyle name="Normal 128" xfId="1343" xr:uid="{00000000-0005-0000-0000-00003B050000}"/>
    <cellStyle name="Normal 129" xfId="1344" xr:uid="{00000000-0005-0000-0000-00003C050000}"/>
    <cellStyle name="Normal 13" xfId="1345" xr:uid="{00000000-0005-0000-0000-00003D050000}"/>
    <cellStyle name="Normal 13 10" xfId="1346" xr:uid="{00000000-0005-0000-0000-00003E050000}"/>
    <cellStyle name="Normal 13 11" xfId="1347" xr:uid="{00000000-0005-0000-0000-00003F050000}"/>
    <cellStyle name="Normal 13 12" xfId="1348" xr:uid="{00000000-0005-0000-0000-000040050000}"/>
    <cellStyle name="Normal 13 13" xfId="1349" xr:uid="{00000000-0005-0000-0000-000041050000}"/>
    <cellStyle name="Normal 13 14" xfId="1350" xr:uid="{00000000-0005-0000-0000-000042050000}"/>
    <cellStyle name="Normal 13 15" xfId="1351" xr:uid="{00000000-0005-0000-0000-000043050000}"/>
    <cellStyle name="Normal 13 16" xfId="1352" xr:uid="{00000000-0005-0000-0000-000044050000}"/>
    <cellStyle name="Normal 13 17" xfId="1353" xr:uid="{00000000-0005-0000-0000-000045050000}"/>
    <cellStyle name="Normal 13 18" xfId="1354" xr:uid="{00000000-0005-0000-0000-000046050000}"/>
    <cellStyle name="Normal 13 19" xfId="1355" xr:uid="{00000000-0005-0000-0000-000047050000}"/>
    <cellStyle name="Normal 13 2" xfId="1356" xr:uid="{00000000-0005-0000-0000-000048050000}"/>
    <cellStyle name="Normal 13 20" xfId="1357" xr:uid="{00000000-0005-0000-0000-000049050000}"/>
    <cellStyle name="Normal 13 21" xfId="1358" xr:uid="{00000000-0005-0000-0000-00004A050000}"/>
    <cellStyle name="Normal 13 3" xfId="1359" xr:uid="{00000000-0005-0000-0000-00004B050000}"/>
    <cellStyle name="Normal 13 4" xfId="1360" xr:uid="{00000000-0005-0000-0000-00004C050000}"/>
    <cellStyle name="Normal 13 5" xfId="1361" xr:uid="{00000000-0005-0000-0000-00004D050000}"/>
    <cellStyle name="Normal 13 6" xfId="1362" xr:uid="{00000000-0005-0000-0000-00004E050000}"/>
    <cellStyle name="Normal 13 7" xfId="1363" xr:uid="{00000000-0005-0000-0000-00004F050000}"/>
    <cellStyle name="Normal 13 8" xfId="1364" xr:uid="{00000000-0005-0000-0000-000050050000}"/>
    <cellStyle name="Normal 13 9" xfId="1365" xr:uid="{00000000-0005-0000-0000-000051050000}"/>
    <cellStyle name="Normal 130" xfId="1366" xr:uid="{00000000-0005-0000-0000-000052050000}"/>
    <cellStyle name="Normal 131" xfId="1367" xr:uid="{00000000-0005-0000-0000-000053050000}"/>
    <cellStyle name="Normal 132" xfId="1368" xr:uid="{00000000-0005-0000-0000-000054050000}"/>
    <cellStyle name="Normal 133" xfId="1369" xr:uid="{00000000-0005-0000-0000-000055050000}"/>
    <cellStyle name="Normal 134" xfId="1370" xr:uid="{00000000-0005-0000-0000-000056050000}"/>
    <cellStyle name="Normal 135" xfId="1371" xr:uid="{00000000-0005-0000-0000-000057050000}"/>
    <cellStyle name="Normal 136" xfId="1372" xr:uid="{00000000-0005-0000-0000-000058050000}"/>
    <cellStyle name="Normal 137" xfId="1373" xr:uid="{00000000-0005-0000-0000-000059050000}"/>
    <cellStyle name="Normal 138" xfId="1374" xr:uid="{00000000-0005-0000-0000-00005A050000}"/>
    <cellStyle name="Normal 139" xfId="1375" xr:uid="{00000000-0005-0000-0000-00005B050000}"/>
    <cellStyle name="Normal 14" xfId="1376" xr:uid="{00000000-0005-0000-0000-00005C050000}"/>
    <cellStyle name="Normal 14 10" xfId="1377" xr:uid="{00000000-0005-0000-0000-00005D050000}"/>
    <cellStyle name="Normal 14 11" xfId="1378" xr:uid="{00000000-0005-0000-0000-00005E050000}"/>
    <cellStyle name="Normal 14 12" xfId="1379" xr:uid="{00000000-0005-0000-0000-00005F050000}"/>
    <cellStyle name="Normal 14 13" xfId="1380" xr:uid="{00000000-0005-0000-0000-000060050000}"/>
    <cellStyle name="Normal 14 14" xfId="1381" xr:uid="{00000000-0005-0000-0000-000061050000}"/>
    <cellStyle name="Normal 14 15" xfId="1382" xr:uid="{00000000-0005-0000-0000-000062050000}"/>
    <cellStyle name="Normal 14 16" xfId="1383" xr:uid="{00000000-0005-0000-0000-000063050000}"/>
    <cellStyle name="Normal 14 17" xfId="1384" xr:uid="{00000000-0005-0000-0000-000064050000}"/>
    <cellStyle name="Normal 14 18" xfId="1385" xr:uid="{00000000-0005-0000-0000-000065050000}"/>
    <cellStyle name="Normal 14 19" xfId="1386" xr:uid="{00000000-0005-0000-0000-000066050000}"/>
    <cellStyle name="Normal 14 2" xfId="1387" xr:uid="{00000000-0005-0000-0000-000067050000}"/>
    <cellStyle name="Normal 14 20" xfId="1388" xr:uid="{00000000-0005-0000-0000-000068050000}"/>
    <cellStyle name="Normal 14 21" xfId="1389" xr:uid="{00000000-0005-0000-0000-000069050000}"/>
    <cellStyle name="Normal 14 3" xfId="1390" xr:uid="{00000000-0005-0000-0000-00006A050000}"/>
    <cellStyle name="Normal 14 4" xfId="1391" xr:uid="{00000000-0005-0000-0000-00006B050000}"/>
    <cellStyle name="Normal 14 5" xfId="1392" xr:uid="{00000000-0005-0000-0000-00006C050000}"/>
    <cellStyle name="Normal 14 6" xfId="1393" xr:uid="{00000000-0005-0000-0000-00006D050000}"/>
    <cellStyle name="Normal 14 7" xfId="1394" xr:uid="{00000000-0005-0000-0000-00006E050000}"/>
    <cellStyle name="Normal 14 8" xfId="1395" xr:uid="{00000000-0005-0000-0000-00006F050000}"/>
    <cellStyle name="Normal 14 9" xfId="1396" xr:uid="{00000000-0005-0000-0000-000070050000}"/>
    <cellStyle name="Normal 140" xfId="1397" xr:uid="{00000000-0005-0000-0000-000071050000}"/>
    <cellStyle name="Normal 141" xfId="1398" xr:uid="{00000000-0005-0000-0000-000072050000}"/>
    <cellStyle name="Normal 142" xfId="1399" xr:uid="{00000000-0005-0000-0000-000073050000}"/>
    <cellStyle name="Normal 143" xfId="1400" xr:uid="{00000000-0005-0000-0000-000074050000}"/>
    <cellStyle name="Normal 144" xfId="1401" xr:uid="{00000000-0005-0000-0000-000075050000}"/>
    <cellStyle name="Normal 145" xfId="1402" xr:uid="{00000000-0005-0000-0000-000076050000}"/>
    <cellStyle name="Normal 146" xfId="1403" xr:uid="{00000000-0005-0000-0000-000077050000}"/>
    <cellStyle name="Normal 147" xfId="1404" xr:uid="{00000000-0005-0000-0000-000078050000}"/>
    <cellStyle name="Normal 148" xfId="1405" xr:uid="{00000000-0005-0000-0000-000079050000}"/>
    <cellStyle name="Normal 149" xfId="1406" xr:uid="{00000000-0005-0000-0000-00007A050000}"/>
    <cellStyle name="Normal 15" xfId="1407" xr:uid="{00000000-0005-0000-0000-00007B050000}"/>
    <cellStyle name="Normal 15 2" xfId="1408" xr:uid="{00000000-0005-0000-0000-00007C050000}"/>
    <cellStyle name="Normal 150" xfId="1409" xr:uid="{00000000-0005-0000-0000-00007D050000}"/>
    <cellStyle name="Normal 151" xfId="1410" xr:uid="{00000000-0005-0000-0000-00007E050000}"/>
    <cellStyle name="Normal 152" xfId="1411" xr:uid="{00000000-0005-0000-0000-00007F050000}"/>
    <cellStyle name="Normal 153" xfId="1412" xr:uid="{00000000-0005-0000-0000-000080050000}"/>
    <cellStyle name="Normal 154" xfId="1413" xr:uid="{00000000-0005-0000-0000-000081050000}"/>
    <cellStyle name="Normal 155" xfId="1414" xr:uid="{00000000-0005-0000-0000-000082050000}"/>
    <cellStyle name="Normal 156" xfId="1415" xr:uid="{00000000-0005-0000-0000-000083050000}"/>
    <cellStyle name="Normal 157" xfId="1416" xr:uid="{00000000-0005-0000-0000-000084050000}"/>
    <cellStyle name="Normal 158" xfId="1417" xr:uid="{00000000-0005-0000-0000-000085050000}"/>
    <cellStyle name="Normal 159" xfId="1418" xr:uid="{00000000-0005-0000-0000-000086050000}"/>
    <cellStyle name="Normal 16" xfId="1419" xr:uid="{00000000-0005-0000-0000-000087050000}"/>
    <cellStyle name="Normal 16 2" xfId="1420" xr:uid="{00000000-0005-0000-0000-000088050000}"/>
    <cellStyle name="Normal 160" xfId="1421" xr:uid="{00000000-0005-0000-0000-000089050000}"/>
    <cellStyle name="Normal 161" xfId="1422" xr:uid="{00000000-0005-0000-0000-00008A050000}"/>
    <cellStyle name="Normal 162" xfId="1423" xr:uid="{00000000-0005-0000-0000-00008B050000}"/>
    <cellStyle name="Normal 163" xfId="1424" xr:uid="{00000000-0005-0000-0000-00008C050000}"/>
    <cellStyle name="Normal 164" xfId="1425" xr:uid="{00000000-0005-0000-0000-00008D050000}"/>
    <cellStyle name="Normal 165" xfId="1426" xr:uid="{00000000-0005-0000-0000-00008E050000}"/>
    <cellStyle name="Normal 166" xfId="1427" xr:uid="{00000000-0005-0000-0000-00008F050000}"/>
    <cellStyle name="Normal 167" xfId="1428" xr:uid="{00000000-0005-0000-0000-000090050000}"/>
    <cellStyle name="Normal 168" xfId="1429" xr:uid="{00000000-0005-0000-0000-000091050000}"/>
    <cellStyle name="Normal 169" xfId="1430" xr:uid="{00000000-0005-0000-0000-000092050000}"/>
    <cellStyle name="Normal 17" xfId="1431" xr:uid="{00000000-0005-0000-0000-000093050000}"/>
    <cellStyle name="Normal 17 10" xfId="1432" xr:uid="{00000000-0005-0000-0000-000094050000}"/>
    <cellStyle name="Normal 17 11" xfId="1433" xr:uid="{00000000-0005-0000-0000-000095050000}"/>
    <cellStyle name="Normal 17 12" xfId="1434" xr:uid="{00000000-0005-0000-0000-000096050000}"/>
    <cellStyle name="Normal 17 13" xfId="1435" xr:uid="{00000000-0005-0000-0000-000097050000}"/>
    <cellStyle name="Normal 17 14" xfId="1436" xr:uid="{00000000-0005-0000-0000-000098050000}"/>
    <cellStyle name="Normal 17 15" xfId="1437" xr:uid="{00000000-0005-0000-0000-000099050000}"/>
    <cellStyle name="Normal 17 2" xfId="1438" xr:uid="{00000000-0005-0000-0000-00009A050000}"/>
    <cellStyle name="Normal 17 2 2" xfId="1439" xr:uid="{00000000-0005-0000-0000-00009B050000}"/>
    <cellStyle name="Normal 17 3" xfId="1440" xr:uid="{00000000-0005-0000-0000-00009C050000}"/>
    <cellStyle name="Normal 17 4" xfId="1441" xr:uid="{00000000-0005-0000-0000-00009D050000}"/>
    <cellStyle name="Normal 17 5" xfId="1442" xr:uid="{00000000-0005-0000-0000-00009E050000}"/>
    <cellStyle name="Normal 17 6" xfId="1443" xr:uid="{00000000-0005-0000-0000-00009F050000}"/>
    <cellStyle name="Normal 17 7" xfId="1444" xr:uid="{00000000-0005-0000-0000-0000A0050000}"/>
    <cellStyle name="Normal 17 8" xfId="1445" xr:uid="{00000000-0005-0000-0000-0000A1050000}"/>
    <cellStyle name="Normal 17 9" xfId="1446" xr:uid="{00000000-0005-0000-0000-0000A2050000}"/>
    <cellStyle name="Normal 170" xfId="1447" xr:uid="{00000000-0005-0000-0000-0000A3050000}"/>
    <cellStyle name="Normal 171" xfId="1448" xr:uid="{00000000-0005-0000-0000-0000A4050000}"/>
    <cellStyle name="Normal 172" xfId="1449" xr:uid="{00000000-0005-0000-0000-0000A5050000}"/>
    <cellStyle name="Normal 173" xfId="1450" xr:uid="{00000000-0005-0000-0000-0000A6050000}"/>
    <cellStyle name="Normal 174" xfId="1451" xr:uid="{00000000-0005-0000-0000-0000A7050000}"/>
    <cellStyle name="Normal 175" xfId="1452" xr:uid="{00000000-0005-0000-0000-0000A8050000}"/>
    <cellStyle name="Normal 176" xfId="1453" xr:uid="{00000000-0005-0000-0000-0000A9050000}"/>
    <cellStyle name="Normal 177" xfId="1454" xr:uid="{00000000-0005-0000-0000-0000AA050000}"/>
    <cellStyle name="Normal 178" xfId="1455" xr:uid="{00000000-0005-0000-0000-0000AB050000}"/>
    <cellStyle name="Normal 179" xfId="1456" xr:uid="{00000000-0005-0000-0000-0000AC050000}"/>
    <cellStyle name="Normal 18" xfId="1457" xr:uid="{00000000-0005-0000-0000-0000AD050000}"/>
    <cellStyle name="Normal 18 10" xfId="1458" xr:uid="{00000000-0005-0000-0000-0000AE050000}"/>
    <cellStyle name="Normal 18 11" xfId="1459" xr:uid="{00000000-0005-0000-0000-0000AF050000}"/>
    <cellStyle name="Normal 18 12" xfId="1460" xr:uid="{00000000-0005-0000-0000-0000B0050000}"/>
    <cellStyle name="Normal 18 13" xfId="1461" xr:uid="{00000000-0005-0000-0000-0000B1050000}"/>
    <cellStyle name="Normal 18 14" xfId="1462" xr:uid="{00000000-0005-0000-0000-0000B2050000}"/>
    <cellStyle name="Normal 18 2" xfId="1463" xr:uid="{00000000-0005-0000-0000-0000B3050000}"/>
    <cellStyle name="Normal 18 3" xfId="1464" xr:uid="{00000000-0005-0000-0000-0000B4050000}"/>
    <cellStyle name="Normal 18 4" xfId="1465" xr:uid="{00000000-0005-0000-0000-0000B5050000}"/>
    <cellStyle name="Normal 18 5" xfId="1466" xr:uid="{00000000-0005-0000-0000-0000B6050000}"/>
    <cellStyle name="Normal 18 6" xfId="1467" xr:uid="{00000000-0005-0000-0000-0000B7050000}"/>
    <cellStyle name="Normal 18 7" xfId="1468" xr:uid="{00000000-0005-0000-0000-0000B8050000}"/>
    <cellStyle name="Normal 18 8" xfId="1469" xr:uid="{00000000-0005-0000-0000-0000B9050000}"/>
    <cellStyle name="Normal 18 9" xfId="1470" xr:uid="{00000000-0005-0000-0000-0000BA050000}"/>
    <cellStyle name="Normal 180" xfId="1471" xr:uid="{00000000-0005-0000-0000-0000BB050000}"/>
    <cellStyle name="Normal 181" xfId="1472" xr:uid="{00000000-0005-0000-0000-0000BC050000}"/>
    <cellStyle name="Normal 182" xfId="1473" xr:uid="{00000000-0005-0000-0000-0000BD050000}"/>
    <cellStyle name="Normal 183" xfId="1474" xr:uid="{00000000-0005-0000-0000-0000BE050000}"/>
    <cellStyle name="Normal 184" xfId="1475" xr:uid="{00000000-0005-0000-0000-0000BF050000}"/>
    <cellStyle name="Normal 185" xfId="1476" xr:uid="{00000000-0005-0000-0000-0000C0050000}"/>
    <cellStyle name="Normal 186" xfId="1477" xr:uid="{00000000-0005-0000-0000-0000C1050000}"/>
    <cellStyle name="Normal 187" xfId="1478" xr:uid="{00000000-0005-0000-0000-0000C2050000}"/>
    <cellStyle name="Normal 188" xfId="1479" xr:uid="{00000000-0005-0000-0000-0000C3050000}"/>
    <cellStyle name="Normal 189" xfId="1480" xr:uid="{00000000-0005-0000-0000-0000C4050000}"/>
    <cellStyle name="Normal 19" xfId="1481" xr:uid="{00000000-0005-0000-0000-0000C5050000}"/>
    <cellStyle name="Normal 19 10" xfId="1482" xr:uid="{00000000-0005-0000-0000-0000C6050000}"/>
    <cellStyle name="Normal 19 11" xfId="1483" xr:uid="{00000000-0005-0000-0000-0000C7050000}"/>
    <cellStyle name="Normal 19 12" xfId="1484" xr:uid="{00000000-0005-0000-0000-0000C8050000}"/>
    <cellStyle name="Normal 19 13" xfId="1485" xr:uid="{00000000-0005-0000-0000-0000C9050000}"/>
    <cellStyle name="Normal 19 14" xfId="1486" xr:uid="{00000000-0005-0000-0000-0000CA050000}"/>
    <cellStyle name="Normal 19 2" xfId="1487" xr:uid="{00000000-0005-0000-0000-0000CB050000}"/>
    <cellStyle name="Normal 19 3" xfId="1488" xr:uid="{00000000-0005-0000-0000-0000CC050000}"/>
    <cellStyle name="Normal 19 4" xfId="1489" xr:uid="{00000000-0005-0000-0000-0000CD050000}"/>
    <cellStyle name="Normal 19 5" xfId="1490" xr:uid="{00000000-0005-0000-0000-0000CE050000}"/>
    <cellStyle name="Normal 19 6" xfId="1491" xr:uid="{00000000-0005-0000-0000-0000CF050000}"/>
    <cellStyle name="Normal 19 7" xfId="1492" xr:uid="{00000000-0005-0000-0000-0000D0050000}"/>
    <cellStyle name="Normal 19 8" xfId="1493" xr:uid="{00000000-0005-0000-0000-0000D1050000}"/>
    <cellStyle name="Normal 19 9" xfId="1494" xr:uid="{00000000-0005-0000-0000-0000D2050000}"/>
    <cellStyle name="Normal 190" xfId="1495" xr:uid="{00000000-0005-0000-0000-0000D3050000}"/>
    <cellStyle name="Normal 191" xfId="1496" xr:uid="{00000000-0005-0000-0000-0000D4050000}"/>
    <cellStyle name="Normal 192" xfId="1497" xr:uid="{00000000-0005-0000-0000-0000D5050000}"/>
    <cellStyle name="Normal 193" xfId="1498" xr:uid="{00000000-0005-0000-0000-0000D6050000}"/>
    <cellStyle name="Normal 194" xfId="1499" xr:uid="{00000000-0005-0000-0000-0000D7050000}"/>
    <cellStyle name="Normal 195" xfId="1500" xr:uid="{00000000-0005-0000-0000-0000D8050000}"/>
    <cellStyle name="Normal 196" xfId="1501" xr:uid="{00000000-0005-0000-0000-0000D9050000}"/>
    <cellStyle name="Normal 197" xfId="1502" xr:uid="{00000000-0005-0000-0000-0000DA050000}"/>
    <cellStyle name="Normal 198" xfId="1503" xr:uid="{00000000-0005-0000-0000-0000DB050000}"/>
    <cellStyle name="Normal 199" xfId="1504" xr:uid="{00000000-0005-0000-0000-0000DC050000}"/>
    <cellStyle name="Normal 2" xfId="1505" xr:uid="{00000000-0005-0000-0000-0000DD050000}"/>
    <cellStyle name="Normal 2 10" xfId="1506" xr:uid="{00000000-0005-0000-0000-0000DE050000}"/>
    <cellStyle name="Normal 2 11" xfId="1507" xr:uid="{00000000-0005-0000-0000-0000DF050000}"/>
    <cellStyle name="Normal 2 12" xfId="1508" xr:uid="{00000000-0005-0000-0000-0000E0050000}"/>
    <cellStyle name="Normal 2 13" xfId="1509" xr:uid="{00000000-0005-0000-0000-0000E1050000}"/>
    <cellStyle name="Normal 2 14" xfId="1510" xr:uid="{00000000-0005-0000-0000-0000E2050000}"/>
    <cellStyle name="Normal 2 15" xfId="1511" xr:uid="{00000000-0005-0000-0000-0000E3050000}"/>
    <cellStyle name="Normal 2 16" xfId="1512" xr:uid="{00000000-0005-0000-0000-0000E4050000}"/>
    <cellStyle name="Normal 2 17" xfId="1513" xr:uid="{00000000-0005-0000-0000-0000E5050000}"/>
    <cellStyle name="Normal 2 18" xfId="1514" xr:uid="{00000000-0005-0000-0000-0000E6050000}"/>
    <cellStyle name="Normal 2 19" xfId="1515" xr:uid="{00000000-0005-0000-0000-0000E7050000}"/>
    <cellStyle name="Normal 2 2" xfId="1516" xr:uid="{00000000-0005-0000-0000-0000E8050000}"/>
    <cellStyle name="Normal 2 2 2" xfId="1517" xr:uid="{00000000-0005-0000-0000-0000E9050000}"/>
    <cellStyle name="Normal 2 2 2 2" xfId="1518" xr:uid="{00000000-0005-0000-0000-0000EA050000}"/>
    <cellStyle name="Normal 2 2 2 2 2" xfId="1519" xr:uid="{00000000-0005-0000-0000-0000EB050000}"/>
    <cellStyle name="Normal 2 2 2 2 2 2" xfId="1520" xr:uid="{00000000-0005-0000-0000-0000EC050000}"/>
    <cellStyle name="Normal 2 2 2 2 3" xfId="1521" xr:uid="{00000000-0005-0000-0000-0000ED050000}"/>
    <cellStyle name="Normal 2 2 2 3" xfId="1522" xr:uid="{00000000-0005-0000-0000-0000EE050000}"/>
    <cellStyle name="Normal 2 2 2 3 2" xfId="1523" xr:uid="{00000000-0005-0000-0000-0000EF050000}"/>
    <cellStyle name="Normal 2 2 2 4" xfId="1524" xr:uid="{00000000-0005-0000-0000-0000F0050000}"/>
    <cellStyle name="Normal 2 2 2 5" xfId="1525" xr:uid="{00000000-0005-0000-0000-0000F1050000}"/>
    <cellStyle name="Normal 2 2 2 6" xfId="1526" xr:uid="{00000000-0005-0000-0000-0000F2050000}"/>
    <cellStyle name="Normal 2 2 2 7" xfId="1527" xr:uid="{00000000-0005-0000-0000-0000F3050000}"/>
    <cellStyle name="Normal 2 2 3" xfId="1528" xr:uid="{00000000-0005-0000-0000-0000F4050000}"/>
    <cellStyle name="Normal 2 2 3 2" xfId="1529" xr:uid="{00000000-0005-0000-0000-0000F5050000}"/>
    <cellStyle name="Normal 2 2 3 2 2" xfId="1530" xr:uid="{00000000-0005-0000-0000-0000F6050000}"/>
    <cellStyle name="Normal 2 2 3 2 2 2" xfId="1531" xr:uid="{00000000-0005-0000-0000-0000F7050000}"/>
    <cellStyle name="Normal 2 2 3 2 3" xfId="1532" xr:uid="{00000000-0005-0000-0000-0000F8050000}"/>
    <cellStyle name="Normal 2 2 3 2 4" xfId="1533" xr:uid="{00000000-0005-0000-0000-0000F9050000}"/>
    <cellStyle name="Normal 2 2 3 3" xfId="1534" xr:uid="{00000000-0005-0000-0000-0000FA050000}"/>
    <cellStyle name="Normal 2 2 3 3 2" xfId="1535" xr:uid="{00000000-0005-0000-0000-0000FB050000}"/>
    <cellStyle name="Normal 2 2 3 4" xfId="1536" xr:uid="{00000000-0005-0000-0000-0000FC050000}"/>
    <cellStyle name="Normal 2 2 3 5" xfId="1537" xr:uid="{00000000-0005-0000-0000-0000FD050000}"/>
    <cellStyle name="Normal 2 2 3 6" xfId="1538" xr:uid="{00000000-0005-0000-0000-0000FE050000}"/>
    <cellStyle name="Normal 2 2 4" xfId="1539" xr:uid="{00000000-0005-0000-0000-0000FF050000}"/>
    <cellStyle name="Normal 2 2 4 2" xfId="1540" xr:uid="{00000000-0005-0000-0000-000000060000}"/>
    <cellStyle name="Normal 2 2 4 2 2" xfId="1541" xr:uid="{00000000-0005-0000-0000-000001060000}"/>
    <cellStyle name="Normal 2 2 4 3" xfId="1542" xr:uid="{00000000-0005-0000-0000-000002060000}"/>
    <cellStyle name="Normal 2 2 5" xfId="1543" xr:uid="{00000000-0005-0000-0000-000003060000}"/>
    <cellStyle name="Normal 2 2 5 2" xfId="1544" xr:uid="{00000000-0005-0000-0000-000004060000}"/>
    <cellStyle name="Normal 2 2 6" xfId="1545" xr:uid="{00000000-0005-0000-0000-000005060000}"/>
    <cellStyle name="Normal 2 2 7" xfId="1546" xr:uid="{00000000-0005-0000-0000-000006060000}"/>
    <cellStyle name="Normal 2 20" xfId="1547" xr:uid="{00000000-0005-0000-0000-000007060000}"/>
    <cellStyle name="Normal 2 21" xfId="1548" xr:uid="{00000000-0005-0000-0000-000008060000}"/>
    <cellStyle name="Normal 2 22" xfId="1549" xr:uid="{00000000-0005-0000-0000-000009060000}"/>
    <cellStyle name="Normal 2 23" xfId="1550" xr:uid="{00000000-0005-0000-0000-00000A060000}"/>
    <cellStyle name="Normal 2 24" xfId="1551" xr:uid="{00000000-0005-0000-0000-00000B060000}"/>
    <cellStyle name="Normal 2 25" xfId="1552" xr:uid="{00000000-0005-0000-0000-00000C060000}"/>
    <cellStyle name="Normal 2 26" xfId="1553" xr:uid="{00000000-0005-0000-0000-00000D060000}"/>
    <cellStyle name="Normal 2 27" xfId="1554" xr:uid="{00000000-0005-0000-0000-00000E060000}"/>
    <cellStyle name="Normal 2 28" xfId="1555" xr:uid="{00000000-0005-0000-0000-00000F060000}"/>
    <cellStyle name="Normal 2 29" xfId="1556" xr:uid="{00000000-0005-0000-0000-000010060000}"/>
    <cellStyle name="Normal 2 3" xfId="1557" xr:uid="{00000000-0005-0000-0000-000011060000}"/>
    <cellStyle name="Normal 2 3 2" xfId="1558" xr:uid="{00000000-0005-0000-0000-000012060000}"/>
    <cellStyle name="Normal 2 3 2 2" xfId="1559" xr:uid="{00000000-0005-0000-0000-000013060000}"/>
    <cellStyle name="Normal 2 3 2 2 2" xfId="1560" xr:uid="{00000000-0005-0000-0000-000014060000}"/>
    <cellStyle name="Normal 2 3 2 2 2 2" xfId="1561" xr:uid="{00000000-0005-0000-0000-000015060000}"/>
    <cellStyle name="Normal 2 3 2 2 3" xfId="1562" xr:uid="{00000000-0005-0000-0000-000016060000}"/>
    <cellStyle name="Normal 2 3 2 3" xfId="1563" xr:uid="{00000000-0005-0000-0000-000017060000}"/>
    <cellStyle name="Normal 2 3 2 3 2" xfId="1564" xr:uid="{00000000-0005-0000-0000-000018060000}"/>
    <cellStyle name="Normal 2 3 2 4" xfId="1565" xr:uid="{00000000-0005-0000-0000-000019060000}"/>
    <cellStyle name="Normal 2 3 2 5" xfId="1566" xr:uid="{00000000-0005-0000-0000-00001A060000}"/>
    <cellStyle name="Normal 2 3 2 6" xfId="1567" xr:uid="{00000000-0005-0000-0000-00001B060000}"/>
    <cellStyle name="Normal 2 3 3" xfId="1568" xr:uid="{00000000-0005-0000-0000-00001C060000}"/>
    <cellStyle name="Normal 2 3 3 2" xfId="1569" xr:uid="{00000000-0005-0000-0000-00001D060000}"/>
    <cellStyle name="Normal 2 3 3 2 2" xfId="1570" xr:uid="{00000000-0005-0000-0000-00001E060000}"/>
    <cellStyle name="Normal 2 3 3 2 2 2" xfId="1571" xr:uid="{00000000-0005-0000-0000-00001F060000}"/>
    <cellStyle name="Normal 2 3 3 2 3" xfId="1572" xr:uid="{00000000-0005-0000-0000-000020060000}"/>
    <cellStyle name="Normal 2 3 3 3" xfId="1573" xr:uid="{00000000-0005-0000-0000-000021060000}"/>
    <cellStyle name="Normal 2 3 3 3 2" xfId="1574" xr:uid="{00000000-0005-0000-0000-000022060000}"/>
    <cellStyle name="Normal 2 3 3 4" xfId="1575" xr:uid="{00000000-0005-0000-0000-000023060000}"/>
    <cellStyle name="Normal 2 3 4" xfId="1576" xr:uid="{00000000-0005-0000-0000-000024060000}"/>
    <cellStyle name="Normal 2 3 4 2" xfId="1577" xr:uid="{00000000-0005-0000-0000-000025060000}"/>
    <cellStyle name="Normal 2 3 4 2 2" xfId="1578" xr:uid="{00000000-0005-0000-0000-000026060000}"/>
    <cellStyle name="Normal 2 3 4 3" xfId="1579" xr:uid="{00000000-0005-0000-0000-000027060000}"/>
    <cellStyle name="Normal 2 3 5" xfId="1580" xr:uid="{00000000-0005-0000-0000-000028060000}"/>
    <cellStyle name="Normal 2 3 5 2" xfId="1581" xr:uid="{00000000-0005-0000-0000-000029060000}"/>
    <cellStyle name="Normal 2 3 6" xfId="1582" xr:uid="{00000000-0005-0000-0000-00002A060000}"/>
    <cellStyle name="Normal 2 30" xfId="1583" xr:uid="{00000000-0005-0000-0000-00002B060000}"/>
    <cellStyle name="Normal 2 31" xfId="1584" xr:uid="{00000000-0005-0000-0000-00002C060000}"/>
    <cellStyle name="Normal 2 32" xfId="1585" xr:uid="{00000000-0005-0000-0000-00002D060000}"/>
    <cellStyle name="Normal 2 33" xfId="1586" xr:uid="{00000000-0005-0000-0000-00002E060000}"/>
    <cellStyle name="Normal 2 34" xfId="1587" xr:uid="{00000000-0005-0000-0000-00002F060000}"/>
    <cellStyle name="Normal 2 35" xfId="1588" xr:uid="{00000000-0005-0000-0000-000030060000}"/>
    <cellStyle name="Normal 2 36" xfId="1589" xr:uid="{00000000-0005-0000-0000-000031060000}"/>
    <cellStyle name="Normal 2 37" xfId="1590" xr:uid="{00000000-0005-0000-0000-000032060000}"/>
    <cellStyle name="Normal 2 38" xfId="1591" xr:uid="{00000000-0005-0000-0000-000033060000}"/>
    <cellStyle name="Normal 2 39" xfId="1592" xr:uid="{00000000-0005-0000-0000-000034060000}"/>
    <cellStyle name="Normal 2 4" xfId="1593" xr:uid="{00000000-0005-0000-0000-000035060000}"/>
    <cellStyle name="Normal 2 4 2" xfId="1594" xr:uid="{00000000-0005-0000-0000-000036060000}"/>
    <cellStyle name="Normal 2 4 2 2" xfId="1595" xr:uid="{00000000-0005-0000-0000-000037060000}"/>
    <cellStyle name="Normal 2 4 2 2 2" xfId="1596" xr:uid="{00000000-0005-0000-0000-000038060000}"/>
    <cellStyle name="Normal 2 4 2 3" xfId="1597" xr:uid="{00000000-0005-0000-0000-000039060000}"/>
    <cellStyle name="Normal 2 4 3" xfId="1598" xr:uid="{00000000-0005-0000-0000-00003A060000}"/>
    <cellStyle name="Normal 2 4 3 2" xfId="1599" xr:uid="{00000000-0005-0000-0000-00003B060000}"/>
    <cellStyle name="Normal 2 4 4" xfId="1600" xr:uid="{00000000-0005-0000-0000-00003C060000}"/>
    <cellStyle name="Normal 2 40" xfId="1601" xr:uid="{00000000-0005-0000-0000-00003D060000}"/>
    <cellStyle name="Normal 2 40 2" xfId="1602" xr:uid="{00000000-0005-0000-0000-00003E060000}"/>
    <cellStyle name="Normal 2 41" xfId="1603" xr:uid="{00000000-0005-0000-0000-00003F060000}"/>
    <cellStyle name="Normal 2 41 2" xfId="1604" xr:uid="{00000000-0005-0000-0000-000040060000}"/>
    <cellStyle name="Normal 2 42" xfId="1605" xr:uid="{00000000-0005-0000-0000-000041060000}"/>
    <cellStyle name="Normal 2 43" xfId="1606" xr:uid="{00000000-0005-0000-0000-000042060000}"/>
    <cellStyle name="Normal 2 44" xfId="1607" xr:uid="{00000000-0005-0000-0000-000043060000}"/>
    <cellStyle name="Normal 2 45" xfId="1608" xr:uid="{00000000-0005-0000-0000-000044060000}"/>
    <cellStyle name="Normal 2 46" xfId="1609" xr:uid="{00000000-0005-0000-0000-000045060000}"/>
    <cellStyle name="Normal 2 47" xfId="1610" xr:uid="{00000000-0005-0000-0000-000046060000}"/>
    <cellStyle name="Normal 2 47 2" xfId="1611" xr:uid="{00000000-0005-0000-0000-000047060000}"/>
    <cellStyle name="Normal 2 48" xfId="1612" xr:uid="{00000000-0005-0000-0000-000048060000}"/>
    <cellStyle name="Normal 2 49" xfId="1613" xr:uid="{00000000-0005-0000-0000-000049060000}"/>
    <cellStyle name="Normal 2 5" xfId="1614" xr:uid="{00000000-0005-0000-0000-00004A060000}"/>
    <cellStyle name="Normal 2 5 2" xfId="1615" xr:uid="{00000000-0005-0000-0000-00004B060000}"/>
    <cellStyle name="Normal 2 5 2 2" xfId="1616" xr:uid="{00000000-0005-0000-0000-00004C060000}"/>
    <cellStyle name="Normal 2 5 2 2 2" xfId="1617" xr:uid="{00000000-0005-0000-0000-00004D060000}"/>
    <cellStyle name="Normal 2 5 2 3" xfId="1618" xr:uid="{00000000-0005-0000-0000-00004E060000}"/>
    <cellStyle name="Normal 2 5 3" xfId="1619" xr:uid="{00000000-0005-0000-0000-00004F060000}"/>
    <cellStyle name="Normal 2 5 3 2" xfId="1620" xr:uid="{00000000-0005-0000-0000-000050060000}"/>
    <cellStyle name="Normal 2 5 4" xfId="1621" xr:uid="{00000000-0005-0000-0000-000051060000}"/>
    <cellStyle name="Normal 2 50" xfId="1622" xr:uid="{00000000-0005-0000-0000-000052060000}"/>
    <cellStyle name="Normal 2 51" xfId="1623" xr:uid="{00000000-0005-0000-0000-000053060000}"/>
    <cellStyle name="Normal 2 52" xfId="1624" xr:uid="{00000000-0005-0000-0000-000054060000}"/>
    <cellStyle name="Normal 2 53" xfId="1625" xr:uid="{00000000-0005-0000-0000-000055060000}"/>
    <cellStyle name="Normal 2 54" xfId="1626" xr:uid="{00000000-0005-0000-0000-000056060000}"/>
    <cellStyle name="Normal 2 55" xfId="1627" xr:uid="{00000000-0005-0000-0000-000057060000}"/>
    <cellStyle name="Normal 2 56" xfId="1628" xr:uid="{00000000-0005-0000-0000-000058060000}"/>
    <cellStyle name="Normal 2 57" xfId="1629" xr:uid="{00000000-0005-0000-0000-000059060000}"/>
    <cellStyle name="Normal 2 6" xfId="1630" xr:uid="{00000000-0005-0000-0000-00005A060000}"/>
    <cellStyle name="Normal 2 6 2" xfId="1631" xr:uid="{00000000-0005-0000-0000-00005B060000}"/>
    <cellStyle name="Normal 2 6 2 2" xfId="1632" xr:uid="{00000000-0005-0000-0000-00005C060000}"/>
    <cellStyle name="Normal 2 6 3" xfId="1633" xr:uid="{00000000-0005-0000-0000-00005D060000}"/>
    <cellStyle name="Normal 2 7" xfId="1634" xr:uid="{00000000-0005-0000-0000-00005E060000}"/>
    <cellStyle name="Normal 2 7 2" xfId="1635" xr:uid="{00000000-0005-0000-0000-00005F060000}"/>
    <cellStyle name="Normal 2 8" xfId="1636" xr:uid="{00000000-0005-0000-0000-000060060000}"/>
    <cellStyle name="Normal 2 9" xfId="1637" xr:uid="{00000000-0005-0000-0000-000061060000}"/>
    <cellStyle name="Normal 2_0210 Cisco OEM Royalty Calculation" xfId="1638" xr:uid="{00000000-0005-0000-0000-000062060000}"/>
    <cellStyle name="Normal 20" xfId="1639" xr:uid="{00000000-0005-0000-0000-000063060000}"/>
    <cellStyle name="Normal 20 10" xfId="1640" xr:uid="{00000000-0005-0000-0000-000064060000}"/>
    <cellStyle name="Normal 20 11" xfId="1641" xr:uid="{00000000-0005-0000-0000-000065060000}"/>
    <cellStyle name="Normal 20 12" xfId="1642" xr:uid="{00000000-0005-0000-0000-000066060000}"/>
    <cellStyle name="Normal 20 13" xfId="1643" xr:uid="{00000000-0005-0000-0000-000067060000}"/>
    <cellStyle name="Normal 20 14" xfId="1644" xr:uid="{00000000-0005-0000-0000-000068060000}"/>
    <cellStyle name="Normal 20 2" xfId="1645" xr:uid="{00000000-0005-0000-0000-000069060000}"/>
    <cellStyle name="Normal 20 3" xfId="1646" xr:uid="{00000000-0005-0000-0000-00006A060000}"/>
    <cellStyle name="Normal 20 3 2" xfId="1647" xr:uid="{00000000-0005-0000-0000-00006B060000}"/>
    <cellStyle name="Normal 20 4" xfId="1648" xr:uid="{00000000-0005-0000-0000-00006C060000}"/>
    <cellStyle name="Normal 20 5" xfId="1649" xr:uid="{00000000-0005-0000-0000-00006D060000}"/>
    <cellStyle name="Normal 20 6" xfId="1650" xr:uid="{00000000-0005-0000-0000-00006E060000}"/>
    <cellStyle name="Normal 20 7" xfId="1651" xr:uid="{00000000-0005-0000-0000-00006F060000}"/>
    <cellStyle name="Normal 20 8" xfId="1652" xr:uid="{00000000-0005-0000-0000-000070060000}"/>
    <cellStyle name="Normal 20 9" xfId="1653" xr:uid="{00000000-0005-0000-0000-000071060000}"/>
    <cellStyle name="Normal 200" xfId="1654" xr:uid="{00000000-0005-0000-0000-000072060000}"/>
    <cellStyle name="Normal 201" xfId="1655" xr:uid="{00000000-0005-0000-0000-000073060000}"/>
    <cellStyle name="Normal 202" xfId="1656" xr:uid="{00000000-0005-0000-0000-000074060000}"/>
    <cellStyle name="Normal 203" xfId="1657" xr:uid="{00000000-0005-0000-0000-000075060000}"/>
    <cellStyle name="Normal 204" xfId="1658" xr:uid="{00000000-0005-0000-0000-000076060000}"/>
    <cellStyle name="Normal 205" xfId="1659" xr:uid="{00000000-0005-0000-0000-000077060000}"/>
    <cellStyle name="Normal 206" xfId="1660" xr:uid="{00000000-0005-0000-0000-000078060000}"/>
    <cellStyle name="Normal 207" xfId="1661" xr:uid="{00000000-0005-0000-0000-000079060000}"/>
    <cellStyle name="Normal 208" xfId="1662" xr:uid="{00000000-0005-0000-0000-00007A060000}"/>
    <cellStyle name="Normal 209" xfId="1663" xr:uid="{00000000-0005-0000-0000-00007B060000}"/>
    <cellStyle name="Normal 21" xfId="1664" xr:uid="{00000000-0005-0000-0000-00007C060000}"/>
    <cellStyle name="Normal 21 2" xfId="1665" xr:uid="{00000000-0005-0000-0000-00007D060000}"/>
    <cellStyle name="Normal 210" xfId="1666" xr:uid="{00000000-0005-0000-0000-00007E060000}"/>
    <cellStyle name="Normal 211" xfId="1667" xr:uid="{00000000-0005-0000-0000-00007F060000}"/>
    <cellStyle name="Normal 212" xfId="1668" xr:uid="{00000000-0005-0000-0000-000080060000}"/>
    <cellStyle name="Normal 213" xfId="1669" xr:uid="{00000000-0005-0000-0000-000081060000}"/>
    <cellStyle name="Normal 214" xfId="1670" xr:uid="{00000000-0005-0000-0000-000082060000}"/>
    <cellStyle name="Normal 215" xfId="1671" xr:uid="{00000000-0005-0000-0000-000083060000}"/>
    <cellStyle name="Normal 216" xfId="1672" xr:uid="{00000000-0005-0000-0000-000084060000}"/>
    <cellStyle name="Normal 217" xfId="1673" xr:uid="{00000000-0005-0000-0000-000085060000}"/>
    <cellStyle name="Normal 218" xfId="1674" xr:uid="{00000000-0005-0000-0000-000086060000}"/>
    <cellStyle name="Normal 219" xfId="1675" xr:uid="{00000000-0005-0000-0000-000087060000}"/>
    <cellStyle name="Normal 22" xfId="1676" xr:uid="{00000000-0005-0000-0000-000088060000}"/>
    <cellStyle name="Normal 22 10" xfId="1677" xr:uid="{00000000-0005-0000-0000-000089060000}"/>
    <cellStyle name="Normal 22 11" xfId="1678" xr:uid="{00000000-0005-0000-0000-00008A060000}"/>
    <cellStyle name="Normal 22 12" xfId="1679" xr:uid="{00000000-0005-0000-0000-00008B060000}"/>
    <cellStyle name="Normal 22 13" xfId="1680" xr:uid="{00000000-0005-0000-0000-00008C060000}"/>
    <cellStyle name="Normal 22 14" xfId="1681" xr:uid="{00000000-0005-0000-0000-00008D060000}"/>
    <cellStyle name="Normal 22 2" xfId="1682" xr:uid="{00000000-0005-0000-0000-00008E060000}"/>
    <cellStyle name="Normal 22 3" xfId="1683" xr:uid="{00000000-0005-0000-0000-00008F060000}"/>
    <cellStyle name="Normal 22 4" xfId="1684" xr:uid="{00000000-0005-0000-0000-000090060000}"/>
    <cellStyle name="Normal 22 5" xfId="1685" xr:uid="{00000000-0005-0000-0000-000091060000}"/>
    <cellStyle name="Normal 22 6" xfId="1686" xr:uid="{00000000-0005-0000-0000-000092060000}"/>
    <cellStyle name="Normal 22 7" xfId="1687" xr:uid="{00000000-0005-0000-0000-000093060000}"/>
    <cellStyle name="Normal 22 8" xfId="1688" xr:uid="{00000000-0005-0000-0000-000094060000}"/>
    <cellStyle name="Normal 22 9" xfId="1689" xr:uid="{00000000-0005-0000-0000-000095060000}"/>
    <cellStyle name="Normal 220" xfId="1690" xr:uid="{00000000-0005-0000-0000-000096060000}"/>
    <cellStyle name="Normal 221" xfId="1691" xr:uid="{00000000-0005-0000-0000-000097060000}"/>
    <cellStyle name="Normal 222" xfId="1692" xr:uid="{00000000-0005-0000-0000-000098060000}"/>
    <cellStyle name="Normal 223" xfId="1693" xr:uid="{00000000-0005-0000-0000-000099060000}"/>
    <cellStyle name="Normal 224" xfId="1694" xr:uid="{00000000-0005-0000-0000-00009A060000}"/>
    <cellStyle name="Normal 225" xfId="1695" xr:uid="{00000000-0005-0000-0000-00009B060000}"/>
    <cellStyle name="Normal 226" xfId="1696" xr:uid="{00000000-0005-0000-0000-00009C060000}"/>
    <cellStyle name="Normal 227" xfId="1697" xr:uid="{00000000-0005-0000-0000-00009D060000}"/>
    <cellStyle name="Normal 228" xfId="1698" xr:uid="{00000000-0005-0000-0000-00009E060000}"/>
    <cellStyle name="Normal 229" xfId="1699" xr:uid="{00000000-0005-0000-0000-00009F060000}"/>
    <cellStyle name="Normal 23" xfId="1700" xr:uid="{00000000-0005-0000-0000-0000A0060000}"/>
    <cellStyle name="Normal 23 10" xfId="1701" xr:uid="{00000000-0005-0000-0000-0000A1060000}"/>
    <cellStyle name="Normal 23 11" xfId="1702" xr:uid="{00000000-0005-0000-0000-0000A2060000}"/>
    <cellStyle name="Normal 23 12" xfId="1703" xr:uid="{00000000-0005-0000-0000-0000A3060000}"/>
    <cellStyle name="Normal 23 13" xfId="1704" xr:uid="{00000000-0005-0000-0000-0000A4060000}"/>
    <cellStyle name="Normal 23 14" xfId="1705" xr:uid="{00000000-0005-0000-0000-0000A5060000}"/>
    <cellStyle name="Normal 23 2" xfId="1706" xr:uid="{00000000-0005-0000-0000-0000A6060000}"/>
    <cellStyle name="Normal 23 3" xfId="1707" xr:uid="{00000000-0005-0000-0000-0000A7060000}"/>
    <cellStyle name="Normal 23 4" xfId="1708" xr:uid="{00000000-0005-0000-0000-0000A8060000}"/>
    <cellStyle name="Normal 23 5" xfId="1709" xr:uid="{00000000-0005-0000-0000-0000A9060000}"/>
    <cellStyle name="Normal 23 6" xfId="1710" xr:uid="{00000000-0005-0000-0000-0000AA060000}"/>
    <cellStyle name="Normal 23 7" xfId="1711" xr:uid="{00000000-0005-0000-0000-0000AB060000}"/>
    <cellStyle name="Normal 23 8" xfId="1712" xr:uid="{00000000-0005-0000-0000-0000AC060000}"/>
    <cellStyle name="Normal 23 8 2" xfId="1713" xr:uid="{00000000-0005-0000-0000-0000AD060000}"/>
    <cellStyle name="Normal 23 8 2 2" xfId="1714" xr:uid="{00000000-0005-0000-0000-0000AE060000}"/>
    <cellStyle name="Normal 23 8 3" xfId="1715" xr:uid="{00000000-0005-0000-0000-0000AF060000}"/>
    <cellStyle name="Normal 23 9" xfId="1716" xr:uid="{00000000-0005-0000-0000-0000B0060000}"/>
    <cellStyle name="Normal 230" xfId="1717" xr:uid="{00000000-0005-0000-0000-0000B1060000}"/>
    <cellStyle name="Normal 231" xfId="1718" xr:uid="{00000000-0005-0000-0000-0000B2060000}"/>
    <cellStyle name="Normal 232" xfId="1719" xr:uid="{00000000-0005-0000-0000-0000B3060000}"/>
    <cellStyle name="Normal 233" xfId="1720" xr:uid="{00000000-0005-0000-0000-0000B4060000}"/>
    <cellStyle name="Normal 234" xfId="1721" xr:uid="{00000000-0005-0000-0000-0000B5060000}"/>
    <cellStyle name="Normal 235" xfId="1722" xr:uid="{00000000-0005-0000-0000-0000B6060000}"/>
    <cellStyle name="Normal 236" xfId="1723" xr:uid="{00000000-0005-0000-0000-0000B7060000}"/>
    <cellStyle name="Normal 237" xfId="1724" xr:uid="{00000000-0005-0000-0000-0000B8060000}"/>
    <cellStyle name="Normal 238" xfId="1725" xr:uid="{00000000-0005-0000-0000-0000B9060000}"/>
    <cellStyle name="Normal 239" xfId="1726" xr:uid="{00000000-0005-0000-0000-0000BA060000}"/>
    <cellStyle name="Normal 24" xfId="1727" xr:uid="{00000000-0005-0000-0000-0000BB060000}"/>
    <cellStyle name="Normal 24 2" xfId="1728" xr:uid="{00000000-0005-0000-0000-0000BC060000}"/>
    <cellStyle name="Normal 24 3" xfId="1729" xr:uid="{00000000-0005-0000-0000-0000BD060000}"/>
    <cellStyle name="Normal 24 3 2" xfId="1730" xr:uid="{00000000-0005-0000-0000-0000BE060000}"/>
    <cellStyle name="Normal 24 3 2 2" xfId="1731" xr:uid="{00000000-0005-0000-0000-0000BF060000}"/>
    <cellStyle name="Normal 240" xfId="1732" xr:uid="{00000000-0005-0000-0000-0000C0060000}"/>
    <cellStyle name="Normal 241" xfId="1733" xr:uid="{00000000-0005-0000-0000-0000C1060000}"/>
    <cellStyle name="Normal 242" xfId="1734" xr:uid="{00000000-0005-0000-0000-0000C2060000}"/>
    <cellStyle name="Normal 243" xfId="1735" xr:uid="{00000000-0005-0000-0000-0000C3060000}"/>
    <cellStyle name="Normal 244" xfId="1736" xr:uid="{00000000-0005-0000-0000-0000C4060000}"/>
    <cellStyle name="Normal 245" xfId="1737" xr:uid="{00000000-0005-0000-0000-0000C5060000}"/>
    <cellStyle name="Normal 246" xfId="1738" xr:uid="{00000000-0005-0000-0000-0000C6060000}"/>
    <cellStyle name="Normal 247" xfId="1739" xr:uid="{00000000-0005-0000-0000-0000C7060000}"/>
    <cellStyle name="Normal 248" xfId="1740" xr:uid="{00000000-0005-0000-0000-0000C8060000}"/>
    <cellStyle name="Normal 249" xfId="1741" xr:uid="{00000000-0005-0000-0000-0000C9060000}"/>
    <cellStyle name="Normal 25" xfId="1742" xr:uid="{00000000-0005-0000-0000-0000CA060000}"/>
    <cellStyle name="Normal 25 2" xfId="1743" xr:uid="{00000000-0005-0000-0000-0000CB060000}"/>
    <cellStyle name="Normal 25 3" xfId="1744" xr:uid="{00000000-0005-0000-0000-0000CC060000}"/>
    <cellStyle name="Normal 25 3 2" xfId="1745" xr:uid="{00000000-0005-0000-0000-0000CD060000}"/>
    <cellStyle name="Normal 25 3 2 2" xfId="1746" xr:uid="{00000000-0005-0000-0000-0000CE060000}"/>
    <cellStyle name="Normal 250" xfId="1747" xr:uid="{00000000-0005-0000-0000-0000CF060000}"/>
    <cellStyle name="Normal 251" xfId="1748" xr:uid="{00000000-0005-0000-0000-0000D0060000}"/>
    <cellStyle name="Normal 252" xfId="1749" xr:uid="{00000000-0005-0000-0000-0000D1060000}"/>
    <cellStyle name="Normal 253" xfId="1750" xr:uid="{00000000-0005-0000-0000-0000D2060000}"/>
    <cellStyle name="Normal 254" xfId="1751" xr:uid="{00000000-0005-0000-0000-0000D3060000}"/>
    <cellStyle name="Normal 255" xfId="1752" xr:uid="{00000000-0005-0000-0000-0000D4060000}"/>
    <cellStyle name="Normal 256" xfId="1753" xr:uid="{00000000-0005-0000-0000-0000D5060000}"/>
    <cellStyle name="Normal 257" xfId="1754" xr:uid="{00000000-0005-0000-0000-0000D6060000}"/>
    <cellStyle name="Normal 258" xfId="1755" xr:uid="{00000000-0005-0000-0000-0000D7060000}"/>
    <cellStyle name="Normal 259" xfId="1756" xr:uid="{00000000-0005-0000-0000-0000D8060000}"/>
    <cellStyle name="Normal 26" xfId="1757" xr:uid="{00000000-0005-0000-0000-0000D9060000}"/>
    <cellStyle name="Normal 26 2" xfId="1758" xr:uid="{00000000-0005-0000-0000-0000DA060000}"/>
    <cellStyle name="Normal 26 8" xfId="1759" xr:uid="{00000000-0005-0000-0000-0000DB060000}"/>
    <cellStyle name="Normal 26 8 2" xfId="1760" xr:uid="{00000000-0005-0000-0000-0000DC060000}"/>
    <cellStyle name="Normal 26 8 2 2" xfId="1761" xr:uid="{00000000-0005-0000-0000-0000DD060000}"/>
    <cellStyle name="Normal 260" xfId="1762" xr:uid="{00000000-0005-0000-0000-0000DE060000}"/>
    <cellStyle name="Normal 261" xfId="1763" xr:uid="{00000000-0005-0000-0000-0000DF060000}"/>
    <cellStyle name="Normal 262" xfId="1764" xr:uid="{00000000-0005-0000-0000-0000E0060000}"/>
    <cellStyle name="Normal 263" xfId="1765" xr:uid="{00000000-0005-0000-0000-0000E1060000}"/>
    <cellStyle name="Normal 264" xfId="1766" xr:uid="{00000000-0005-0000-0000-0000E2060000}"/>
    <cellStyle name="Normal 265" xfId="1767" xr:uid="{00000000-0005-0000-0000-0000E3060000}"/>
    <cellStyle name="Normal 266" xfId="1768" xr:uid="{00000000-0005-0000-0000-0000E4060000}"/>
    <cellStyle name="Normal 267" xfId="1769" xr:uid="{00000000-0005-0000-0000-0000E5060000}"/>
    <cellStyle name="Normal 268" xfId="1770" xr:uid="{00000000-0005-0000-0000-0000E6060000}"/>
    <cellStyle name="Normal 269" xfId="1771" xr:uid="{00000000-0005-0000-0000-0000E7060000}"/>
    <cellStyle name="Normal 27" xfId="1772" xr:uid="{00000000-0005-0000-0000-0000E8060000}"/>
    <cellStyle name="Normal 27 2" xfId="1773" xr:uid="{00000000-0005-0000-0000-0000E9060000}"/>
    <cellStyle name="Normal 27 3" xfId="1774" xr:uid="{00000000-0005-0000-0000-0000EA060000}"/>
    <cellStyle name="Normal 27 3 2" xfId="1775" xr:uid="{00000000-0005-0000-0000-0000EB060000}"/>
    <cellStyle name="Normal 27 3 2 2" xfId="1776" xr:uid="{00000000-0005-0000-0000-0000EC060000}"/>
    <cellStyle name="Normal 270" xfId="1777" xr:uid="{00000000-0005-0000-0000-0000ED060000}"/>
    <cellStyle name="Normal 271" xfId="1778" xr:uid="{00000000-0005-0000-0000-0000EE060000}"/>
    <cellStyle name="Normal 272" xfId="1779" xr:uid="{00000000-0005-0000-0000-0000EF060000}"/>
    <cellStyle name="Normal 273" xfId="1780" xr:uid="{00000000-0005-0000-0000-0000F0060000}"/>
    <cellStyle name="Normal 274" xfId="1781" xr:uid="{00000000-0005-0000-0000-0000F1060000}"/>
    <cellStyle name="Normal 275" xfId="1782" xr:uid="{00000000-0005-0000-0000-0000F2060000}"/>
    <cellStyle name="Normal 276" xfId="1783" xr:uid="{00000000-0005-0000-0000-0000F3060000}"/>
    <cellStyle name="Normal 277" xfId="1784" xr:uid="{00000000-0005-0000-0000-0000F4060000}"/>
    <cellStyle name="Normal 278" xfId="1785" xr:uid="{00000000-0005-0000-0000-0000F5060000}"/>
    <cellStyle name="Normal 279" xfId="1786" xr:uid="{00000000-0005-0000-0000-0000F6060000}"/>
    <cellStyle name="Normal 28" xfId="1787" xr:uid="{00000000-0005-0000-0000-0000F7060000}"/>
    <cellStyle name="Normal 28 2" xfId="1788" xr:uid="{00000000-0005-0000-0000-0000F8060000}"/>
    <cellStyle name="Normal 28 8" xfId="1789" xr:uid="{00000000-0005-0000-0000-0000F9060000}"/>
    <cellStyle name="Normal 28 8 2" xfId="1790" xr:uid="{00000000-0005-0000-0000-0000FA060000}"/>
    <cellStyle name="Normal 28 8 2 2" xfId="1791" xr:uid="{00000000-0005-0000-0000-0000FB060000}"/>
    <cellStyle name="Normal 280" xfId="1792" xr:uid="{00000000-0005-0000-0000-0000FC060000}"/>
    <cellStyle name="Normal 281" xfId="1793" xr:uid="{00000000-0005-0000-0000-0000FD060000}"/>
    <cellStyle name="Normal 282" xfId="1794" xr:uid="{00000000-0005-0000-0000-0000FE060000}"/>
    <cellStyle name="Normal 283" xfId="1795" xr:uid="{00000000-0005-0000-0000-0000FF060000}"/>
    <cellStyle name="Normal 284" xfId="1796" xr:uid="{00000000-0005-0000-0000-000000070000}"/>
    <cellStyle name="Normal 285" xfId="1797" xr:uid="{00000000-0005-0000-0000-000001070000}"/>
    <cellStyle name="Normal 286" xfId="1798" xr:uid="{00000000-0005-0000-0000-000002070000}"/>
    <cellStyle name="Normal 287" xfId="1799" xr:uid="{00000000-0005-0000-0000-000003070000}"/>
    <cellStyle name="Normal 288" xfId="1800" xr:uid="{00000000-0005-0000-0000-000004070000}"/>
    <cellStyle name="Normal 288 2" xfId="1801" xr:uid="{00000000-0005-0000-0000-000005070000}"/>
    <cellStyle name="Normal 289" xfId="1802" xr:uid="{00000000-0005-0000-0000-000006070000}"/>
    <cellStyle name="Normal 289 2" xfId="1803" xr:uid="{00000000-0005-0000-0000-000007070000}"/>
    <cellStyle name="Normal 29" xfId="1804" xr:uid="{00000000-0005-0000-0000-000008070000}"/>
    <cellStyle name="Normal 29 2" xfId="1805" xr:uid="{00000000-0005-0000-0000-000009070000}"/>
    <cellStyle name="Normal 29 3" xfId="1806" xr:uid="{00000000-0005-0000-0000-00000A070000}"/>
    <cellStyle name="Normal 290" xfId="1807" xr:uid="{00000000-0005-0000-0000-00000B070000}"/>
    <cellStyle name="Normal 290 2" xfId="1808" xr:uid="{00000000-0005-0000-0000-00000C070000}"/>
    <cellStyle name="Normal 291" xfId="1809" xr:uid="{00000000-0005-0000-0000-00000D070000}"/>
    <cellStyle name="Normal 291 2" xfId="1810" xr:uid="{00000000-0005-0000-0000-00000E070000}"/>
    <cellStyle name="Normal 292" xfId="1811" xr:uid="{00000000-0005-0000-0000-00000F070000}"/>
    <cellStyle name="Normal 292 2" xfId="1812" xr:uid="{00000000-0005-0000-0000-000010070000}"/>
    <cellStyle name="Normal 293" xfId="1813" xr:uid="{00000000-0005-0000-0000-000011070000}"/>
    <cellStyle name="Normal 293 2" xfId="1814" xr:uid="{00000000-0005-0000-0000-000012070000}"/>
    <cellStyle name="Normal 294" xfId="1815" xr:uid="{00000000-0005-0000-0000-000013070000}"/>
    <cellStyle name="Normal 295" xfId="1816" xr:uid="{00000000-0005-0000-0000-000014070000}"/>
    <cellStyle name="Normal 296" xfId="1817" xr:uid="{00000000-0005-0000-0000-000015070000}"/>
    <cellStyle name="Normal 297" xfId="1818" xr:uid="{00000000-0005-0000-0000-000016070000}"/>
    <cellStyle name="Normal 298" xfId="1819" xr:uid="{00000000-0005-0000-0000-000017070000}"/>
    <cellStyle name="Normal 299" xfId="1820" xr:uid="{00000000-0005-0000-0000-000018070000}"/>
    <cellStyle name="Normal 3" xfId="1821" xr:uid="{00000000-0005-0000-0000-000019070000}"/>
    <cellStyle name="Normal 3 10" xfId="1822" xr:uid="{00000000-0005-0000-0000-00001A070000}"/>
    <cellStyle name="Normal 3 10 2" xfId="1823" xr:uid="{00000000-0005-0000-0000-00001B070000}"/>
    <cellStyle name="Normal 3 10 3" xfId="1824" xr:uid="{00000000-0005-0000-0000-00001C070000}"/>
    <cellStyle name="Normal 3 10 4" xfId="1825" xr:uid="{00000000-0005-0000-0000-00001D070000}"/>
    <cellStyle name="Normal 3 10 5" xfId="1826" xr:uid="{00000000-0005-0000-0000-00001E070000}"/>
    <cellStyle name="Normal 3 10 6" xfId="1827" xr:uid="{00000000-0005-0000-0000-00001F070000}"/>
    <cellStyle name="Normal 3 10 7" xfId="1828" xr:uid="{00000000-0005-0000-0000-000020070000}"/>
    <cellStyle name="Normal 3 10 8" xfId="1829" xr:uid="{00000000-0005-0000-0000-000021070000}"/>
    <cellStyle name="Normal 3 11" xfId="1830" xr:uid="{00000000-0005-0000-0000-000022070000}"/>
    <cellStyle name="Normal 3 12" xfId="1831" xr:uid="{00000000-0005-0000-0000-000023070000}"/>
    <cellStyle name="Normal 3 13" xfId="1832" xr:uid="{00000000-0005-0000-0000-000024070000}"/>
    <cellStyle name="Normal 3 14" xfId="1833" xr:uid="{00000000-0005-0000-0000-000025070000}"/>
    <cellStyle name="Normal 3 15" xfId="1834" xr:uid="{00000000-0005-0000-0000-000026070000}"/>
    <cellStyle name="Normal 3 16" xfId="1835" xr:uid="{00000000-0005-0000-0000-000027070000}"/>
    <cellStyle name="Normal 3 17" xfId="1836" xr:uid="{00000000-0005-0000-0000-000028070000}"/>
    <cellStyle name="Normal 3 18" xfId="1837" xr:uid="{00000000-0005-0000-0000-000029070000}"/>
    <cellStyle name="Normal 3 19" xfId="1838" xr:uid="{00000000-0005-0000-0000-00002A070000}"/>
    <cellStyle name="Normal 3 2" xfId="1839" xr:uid="{00000000-0005-0000-0000-00002B070000}"/>
    <cellStyle name="Normal 3 2 2" xfId="1840" xr:uid="{00000000-0005-0000-0000-00002C070000}"/>
    <cellStyle name="Normal 3 2 2 2" xfId="1841" xr:uid="{00000000-0005-0000-0000-00002D070000}"/>
    <cellStyle name="Normal 3 2 3" xfId="1842" xr:uid="{00000000-0005-0000-0000-00002E070000}"/>
    <cellStyle name="Normal 3 2 3 2" xfId="1843" xr:uid="{00000000-0005-0000-0000-00002F070000}"/>
    <cellStyle name="Normal 3 2 4" xfId="1844" xr:uid="{00000000-0005-0000-0000-000030070000}"/>
    <cellStyle name="Normal 3 2 5" xfId="1845" xr:uid="{00000000-0005-0000-0000-000031070000}"/>
    <cellStyle name="Normal 3 2 6" xfId="1846" xr:uid="{00000000-0005-0000-0000-000032070000}"/>
    <cellStyle name="Normal 3 2 7" xfId="1847" xr:uid="{00000000-0005-0000-0000-000033070000}"/>
    <cellStyle name="Normal 3 2 8" xfId="1848" xr:uid="{00000000-0005-0000-0000-000034070000}"/>
    <cellStyle name="Normal 3 20" xfId="1849" xr:uid="{00000000-0005-0000-0000-000035070000}"/>
    <cellStyle name="Normal 3 21" xfId="1850" xr:uid="{00000000-0005-0000-0000-000036070000}"/>
    <cellStyle name="Normal 3 22" xfId="1851" xr:uid="{00000000-0005-0000-0000-000037070000}"/>
    <cellStyle name="Normal 3 23" xfId="1852" xr:uid="{00000000-0005-0000-0000-000038070000}"/>
    <cellStyle name="Normal 3 24" xfId="1853" xr:uid="{00000000-0005-0000-0000-000039070000}"/>
    <cellStyle name="Normal 3 25" xfId="1854" xr:uid="{00000000-0005-0000-0000-00003A070000}"/>
    <cellStyle name="Normal 3 26" xfId="1855" xr:uid="{00000000-0005-0000-0000-00003B070000}"/>
    <cellStyle name="Normal 3 27" xfId="1856" xr:uid="{00000000-0005-0000-0000-00003C070000}"/>
    <cellStyle name="Normal 3 28" xfId="1857" xr:uid="{00000000-0005-0000-0000-00003D070000}"/>
    <cellStyle name="Normal 3 29" xfId="1858" xr:uid="{00000000-0005-0000-0000-00003E070000}"/>
    <cellStyle name="Normal 3 3" xfId="1859" xr:uid="{00000000-0005-0000-0000-00003F070000}"/>
    <cellStyle name="Normal 3 3 2" xfId="1860" xr:uid="{00000000-0005-0000-0000-000040070000}"/>
    <cellStyle name="Normal 3 3 3" xfId="1861" xr:uid="{00000000-0005-0000-0000-000041070000}"/>
    <cellStyle name="Normal 3 3 4" xfId="1862" xr:uid="{00000000-0005-0000-0000-000042070000}"/>
    <cellStyle name="Normal 3 3 5" xfId="1863" xr:uid="{00000000-0005-0000-0000-000043070000}"/>
    <cellStyle name="Normal 3 3 6" xfId="1864" xr:uid="{00000000-0005-0000-0000-000044070000}"/>
    <cellStyle name="Normal 3 3 7" xfId="1865" xr:uid="{00000000-0005-0000-0000-000045070000}"/>
    <cellStyle name="Normal 3 3 8" xfId="1866" xr:uid="{00000000-0005-0000-0000-000046070000}"/>
    <cellStyle name="Normal 3 30" xfId="1867" xr:uid="{00000000-0005-0000-0000-000047070000}"/>
    <cellStyle name="Normal 3 31" xfId="1868" xr:uid="{00000000-0005-0000-0000-000048070000}"/>
    <cellStyle name="Normal 3 32" xfId="1869" xr:uid="{00000000-0005-0000-0000-000049070000}"/>
    <cellStyle name="Normal 3 33" xfId="1870" xr:uid="{00000000-0005-0000-0000-00004A070000}"/>
    <cellStyle name="Normal 3 34" xfId="1871" xr:uid="{00000000-0005-0000-0000-00004B070000}"/>
    <cellStyle name="Normal 3 35" xfId="1872" xr:uid="{00000000-0005-0000-0000-00004C070000}"/>
    <cellStyle name="Normal 3 36" xfId="1873" xr:uid="{00000000-0005-0000-0000-00004D070000}"/>
    <cellStyle name="Normal 3 4" xfId="1874" xr:uid="{00000000-0005-0000-0000-00004E070000}"/>
    <cellStyle name="Normal 3 4 2" xfId="1875" xr:uid="{00000000-0005-0000-0000-00004F070000}"/>
    <cellStyle name="Normal 3 4 3" xfId="1876" xr:uid="{00000000-0005-0000-0000-000050070000}"/>
    <cellStyle name="Normal 3 4 4" xfId="1877" xr:uid="{00000000-0005-0000-0000-000051070000}"/>
    <cellStyle name="Normal 3 4 5" xfId="1878" xr:uid="{00000000-0005-0000-0000-000052070000}"/>
    <cellStyle name="Normal 3 4 6" xfId="1879" xr:uid="{00000000-0005-0000-0000-000053070000}"/>
    <cellStyle name="Normal 3 4 7" xfId="1880" xr:uid="{00000000-0005-0000-0000-000054070000}"/>
    <cellStyle name="Normal 3 4 8" xfId="1881" xr:uid="{00000000-0005-0000-0000-000055070000}"/>
    <cellStyle name="Normal 3 5" xfId="1882" xr:uid="{00000000-0005-0000-0000-000056070000}"/>
    <cellStyle name="Normal 3 5 2" xfId="1883" xr:uid="{00000000-0005-0000-0000-000057070000}"/>
    <cellStyle name="Normal 3 5 3" xfId="1884" xr:uid="{00000000-0005-0000-0000-000058070000}"/>
    <cellStyle name="Normal 3 5 4" xfId="1885" xr:uid="{00000000-0005-0000-0000-000059070000}"/>
    <cellStyle name="Normal 3 5 5" xfId="1886" xr:uid="{00000000-0005-0000-0000-00005A070000}"/>
    <cellStyle name="Normal 3 5 6" xfId="1887" xr:uid="{00000000-0005-0000-0000-00005B070000}"/>
    <cellStyle name="Normal 3 5 7" xfId="1888" xr:uid="{00000000-0005-0000-0000-00005C070000}"/>
    <cellStyle name="Normal 3 5 8" xfId="1889" xr:uid="{00000000-0005-0000-0000-00005D070000}"/>
    <cellStyle name="Normal 3 6" xfId="1890" xr:uid="{00000000-0005-0000-0000-00005E070000}"/>
    <cellStyle name="Normal 3 6 2" xfId="1891" xr:uid="{00000000-0005-0000-0000-00005F070000}"/>
    <cellStyle name="Normal 3 6 3" xfId="1892" xr:uid="{00000000-0005-0000-0000-000060070000}"/>
    <cellStyle name="Normal 3 6 4" xfId="1893" xr:uid="{00000000-0005-0000-0000-000061070000}"/>
    <cellStyle name="Normal 3 6 5" xfId="1894" xr:uid="{00000000-0005-0000-0000-000062070000}"/>
    <cellStyle name="Normal 3 6 6" xfId="1895" xr:uid="{00000000-0005-0000-0000-000063070000}"/>
    <cellStyle name="Normal 3 6 7" xfId="1896" xr:uid="{00000000-0005-0000-0000-000064070000}"/>
    <cellStyle name="Normal 3 6 8" xfId="1897" xr:uid="{00000000-0005-0000-0000-000065070000}"/>
    <cellStyle name="Normal 3 7" xfId="1898" xr:uid="{00000000-0005-0000-0000-000066070000}"/>
    <cellStyle name="Normal 3 7 2" xfId="1899" xr:uid="{00000000-0005-0000-0000-000067070000}"/>
    <cellStyle name="Normal 3 7 3" xfId="1900" xr:uid="{00000000-0005-0000-0000-000068070000}"/>
    <cellStyle name="Normal 3 7 4" xfId="1901" xr:uid="{00000000-0005-0000-0000-000069070000}"/>
    <cellStyle name="Normal 3 7 5" xfId="1902" xr:uid="{00000000-0005-0000-0000-00006A070000}"/>
    <cellStyle name="Normal 3 7 6" xfId="1903" xr:uid="{00000000-0005-0000-0000-00006B070000}"/>
    <cellStyle name="Normal 3 7 7" xfId="1904" xr:uid="{00000000-0005-0000-0000-00006C070000}"/>
    <cellStyle name="Normal 3 7 8" xfId="1905" xr:uid="{00000000-0005-0000-0000-00006D070000}"/>
    <cellStyle name="Normal 3 8" xfId="1906" xr:uid="{00000000-0005-0000-0000-00006E070000}"/>
    <cellStyle name="Normal 3 8 2" xfId="1907" xr:uid="{00000000-0005-0000-0000-00006F070000}"/>
    <cellStyle name="Normal 3 8 3" xfId="1908" xr:uid="{00000000-0005-0000-0000-000070070000}"/>
    <cellStyle name="Normal 3 8 4" xfId="1909" xr:uid="{00000000-0005-0000-0000-000071070000}"/>
    <cellStyle name="Normal 3 8 5" xfId="1910" xr:uid="{00000000-0005-0000-0000-000072070000}"/>
    <cellStyle name="Normal 3 8 6" xfId="1911" xr:uid="{00000000-0005-0000-0000-000073070000}"/>
    <cellStyle name="Normal 3 8 7" xfId="1912" xr:uid="{00000000-0005-0000-0000-000074070000}"/>
    <cellStyle name="Normal 3 8 8" xfId="1913" xr:uid="{00000000-0005-0000-0000-000075070000}"/>
    <cellStyle name="Normal 3 9" xfId="1914" xr:uid="{00000000-0005-0000-0000-000076070000}"/>
    <cellStyle name="Normal 3 9 2" xfId="1915" xr:uid="{00000000-0005-0000-0000-000077070000}"/>
    <cellStyle name="Normal 3 9 3" xfId="1916" xr:uid="{00000000-0005-0000-0000-000078070000}"/>
    <cellStyle name="Normal 3 9 4" xfId="1917" xr:uid="{00000000-0005-0000-0000-000079070000}"/>
    <cellStyle name="Normal 3 9 5" xfId="1918" xr:uid="{00000000-0005-0000-0000-00007A070000}"/>
    <cellStyle name="Normal 3 9 6" xfId="1919" xr:uid="{00000000-0005-0000-0000-00007B070000}"/>
    <cellStyle name="Normal 3 9 7" xfId="1920" xr:uid="{00000000-0005-0000-0000-00007C070000}"/>
    <cellStyle name="Normal 3 9 8" xfId="1921" xr:uid="{00000000-0005-0000-0000-00007D070000}"/>
    <cellStyle name="Normal 30" xfId="1922" xr:uid="{00000000-0005-0000-0000-00007E070000}"/>
    <cellStyle name="Normal 30 2" xfId="1923" xr:uid="{00000000-0005-0000-0000-00007F070000}"/>
    <cellStyle name="Normal 31" xfId="1924" xr:uid="{00000000-0005-0000-0000-000080070000}"/>
    <cellStyle name="Normal 31 2" xfId="1925" xr:uid="{00000000-0005-0000-0000-000081070000}"/>
    <cellStyle name="Normal 32" xfId="1926" xr:uid="{00000000-0005-0000-0000-000082070000}"/>
    <cellStyle name="Normal 32 2" xfId="1927" xr:uid="{00000000-0005-0000-0000-000083070000}"/>
    <cellStyle name="Normal 33" xfId="1928" xr:uid="{00000000-0005-0000-0000-000084070000}"/>
    <cellStyle name="Normal 33 2" xfId="1929" xr:uid="{00000000-0005-0000-0000-000085070000}"/>
    <cellStyle name="Normal 34" xfId="1930" xr:uid="{00000000-0005-0000-0000-000086070000}"/>
    <cellStyle name="Normal 34 2" xfId="1931" xr:uid="{00000000-0005-0000-0000-000087070000}"/>
    <cellStyle name="Normal 35" xfId="1932" xr:uid="{00000000-0005-0000-0000-000088070000}"/>
    <cellStyle name="Normal 35 2" xfId="1933" xr:uid="{00000000-0005-0000-0000-000089070000}"/>
    <cellStyle name="Normal 36" xfId="1934" xr:uid="{00000000-0005-0000-0000-00008A070000}"/>
    <cellStyle name="Normal 36 2" xfId="1935" xr:uid="{00000000-0005-0000-0000-00008B070000}"/>
    <cellStyle name="Normal 37" xfId="1936" xr:uid="{00000000-0005-0000-0000-00008C070000}"/>
    <cellStyle name="Normal 37 2" xfId="1937" xr:uid="{00000000-0005-0000-0000-00008D070000}"/>
    <cellStyle name="Normal 38" xfId="1938" xr:uid="{00000000-0005-0000-0000-00008E070000}"/>
    <cellStyle name="Normal 38 2" xfId="1939" xr:uid="{00000000-0005-0000-0000-00008F070000}"/>
    <cellStyle name="Normal 39" xfId="1940" xr:uid="{00000000-0005-0000-0000-000090070000}"/>
    <cellStyle name="Normal 39 2" xfId="1941" xr:uid="{00000000-0005-0000-0000-000091070000}"/>
    <cellStyle name="Normal 4" xfId="1942" xr:uid="{00000000-0005-0000-0000-000092070000}"/>
    <cellStyle name="Normal 4 10" xfId="1943" xr:uid="{00000000-0005-0000-0000-000093070000}"/>
    <cellStyle name="Normal 4 10 2" xfId="1944" xr:uid="{00000000-0005-0000-0000-000094070000}"/>
    <cellStyle name="Normal 4 10 3" xfId="1945" xr:uid="{00000000-0005-0000-0000-000095070000}"/>
    <cellStyle name="Normal 4 10 4" xfId="1946" xr:uid="{00000000-0005-0000-0000-000096070000}"/>
    <cellStyle name="Normal 4 10 5" xfId="1947" xr:uid="{00000000-0005-0000-0000-000097070000}"/>
    <cellStyle name="Normal 4 10 6" xfId="1948" xr:uid="{00000000-0005-0000-0000-000098070000}"/>
    <cellStyle name="Normal 4 10 7" xfId="1949" xr:uid="{00000000-0005-0000-0000-000099070000}"/>
    <cellStyle name="Normal 4 10 8" xfId="1950" xr:uid="{00000000-0005-0000-0000-00009A070000}"/>
    <cellStyle name="Normal 4 11" xfId="1951" xr:uid="{00000000-0005-0000-0000-00009B070000}"/>
    <cellStyle name="Normal 4 12" xfId="1952" xr:uid="{00000000-0005-0000-0000-00009C070000}"/>
    <cellStyle name="Normal 4 13" xfId="1953" xr:uid="{00000000-0005-0000-0000-00009D070000}"/>
    <cellStyle name="Normal 4 14" xfId="1954" xr:uid="{00000000-0005-0000-0000-00009E070000}"/>
    <cellStyle name="Normal 4 15" xfId="1955" xr:uid="{00000000-0005-0000-0000-00009F070000}"/>
    <cellStyle name="Normal 4 16" xfId="1956" xr:uid="{00000000-0005-0000-0000-0000A0070000}"/>
    <cellStyle name="Normal 4 17" xfId="1957" xr:uid="{00000000-0005-0000-0000-0000A1070000}"/>
    <cellStyle name="Normal 4 18" xfId="1958" xr:uid="{00000000-0005-0000-0000-0000A2070000}"/>
    <cellStyle name="Normal 4 18 2" xfId="1959" xr:uid="{00000000-0005-0000-0000-0000A3070000}"/>
    <cellStyle name="Normal 4 18 2 2" xfId="1960" xr:uid="{00000000-0005-0000-0000-0000A4070000}"/>
    <cellStyle name="Normal 4 18 2 3" xfId="1961" xr:uid="{00000000-0005-0000-0000-0000A5070000}"/>
    <cellStyle name="Normal 4 18 3" xfId="1962" xr:uid="{00000000-0005-0000-0000-0000A6070000}"/>
    <cellStyle name="Normal 4 19" xfId="1963" xr:uid="{00000000-0005-0000-0000-0000A7070000}"/>
    <cellStyle name="Normal 4 2" xfId="1964" xr:uid="{00000000-0005-0000-0000-0000A8070000}"/>
    <cellStyle name="Normal 4 2 2" xfId="1965" xr:uid="{00000000-0005-0000-0000-0000A9070000}"/>
    <cellStyle name="Normal 4 2 2 2" xfId="1966" xr:uid="{00000000-0005-0000-0000-0000AA070000}"/>
    <cellStyle name="Normal 4 2 21" xfId="1967" xr:uid="{00000000-0005-0000-0000-0000AB070000}"/>
    <cellStyle name="Normal 4 2 21 2" xfId="1968" xr:uid="{00000000-0005-0000-0000-0000AC070000}"/>
    <cellStyle name="Normal 4 2 21 2 2" xfId="1969" xr:uid="{00000000-0005-0000-0000-0000AD070000}"/>
    <cellStyle name="Normal 4 2 3" xfId="1970" xr:uid="{00000000-0005-0000-0000-0000AE070000}"/>
    <cellStyle name="Normal 4 2 3 2" xfId="1971" xr:uid="{00000000-0005-0000-0000-0000AF070000}"/>
    <cellStyle name="Normal 4 2 4" xfId="1972" xr:uid="{00000000-0005-0000-0000-0000B0070000}"/>
    <cellStyle name="Normal 4 2 5" xfId="1973" xr:uid="{00000000-0005-0000-0000-0000B1070000}"/>
    <cellStyle name="Normal 4 2 6" xfId="1974" xr:uid="{00000000-0005-0000-0000-0000B2070000}"/>
    <cellStyle name="Normal 4 2 7" xfId="1975" xr:uid="{00000000-0005-0000-0000-0000B3070000}"/>
    <cellStyle name="Normal 4 2 8" xfId="1976" xr:uid="{00000000-0005-0000-0000-0000B4070000}"/>
    <cellStyle name="Normal 4 20" xfId="1977" xr:uid="{00000000-0005-0000-0000-0000B5070000}"/>
    <cellStyle name="Normal 4 21" xfId="1978" xr:uid="{00000000-0005-0000-0000-0000B6070000}"/>
    <cellStyle name="Normal 4 22" xfId="1979" xr:uid="{00000000-0005-0000-0000-0000B7070000}"/>
    <cellStyle name="Normal 4 23" xfId="1980" xr:uid="{00000000-0005-0000-0000-0000B8070000}"/>
    <cellStyle name="Normal 4 24" xfId="1981" xr:uid="{00000000-0005-0000-0000-0000B9070000}"/>
    <cellStyle name="Normal 4 25" xfId="1982" xr:uid="{00000000-0005-0000-0000-0000BA070000}"/>
    <cellStyle name="Normal 4 26" xfId="1983" xr:uid="{00000000-0005-0000-0000-0000BB070000}"/>
    <cellStyle name="Normal 4 27" xfId="1984" xr:uid="{00000000-0005-0000-0000-0000BC070000}"/>
    <cellStyle name="Normal 4 28" xfId="1985" xr:uid="{00000000-0005-0000-0000-0000BD070000}"/>
    <cellStyle name="Normal 4 29" xfId="1986" xr:uid="{00000000-0005-0000-0000-0000BE070000}"/>
    <cellStyle name="Normal 4 3" xfId="1987" xr:uid="{00000000-0005-0000-0000-0000BF070000}"/>
    <cellStyle name="Normal 4 3 2" xfId="1988" xr:uid="{00000000-0005-0000-0000-0000C0070000}"/>
    <cellStyle name="Normal 4 3 2 2" xfId="1989" xr:uid="{00000000-0005-0000-0000-0000C1070000}"/>
    <cellStyle name="Normal 4 3 3" xfId="1990" xr:uid="{00000000-0005-0000-0000-0000C2070000}"/>
    <cellStyle name="Normal 4 3 3 2" xfId="1991" xr:uid="{00000000-0005-0000-0000-0000C3070000}"/>
    <cellStyle name="Normal 4 3 4" xfId="1992" xr:uid="{00000000-0005-0000-0000-0000C4070000}"/>
    <cellStyle name="Normal 4 3 5" xfId="1993" xr:uid="{00000000-0005-0000-0000-0000C5070000}"/>
    <cellStyle name="Normal 4 3 6" xfId="1994" xr:uid="{00000000-0005-0000-0000-0000C6070000}"/>
    <cellStyle name="Normal 4 3 7" xfId="1995" xr:uid="{00000000-0005-0000-0000-0000C7070000}"/>
    <cellStyle name="Normal 4 3 8" xfId="1996" xr:uid="{00000000-0005-0000-0000-0000C8070000}"/>
    <cellStyle name="Normal 4 30" xfId="1997" xr:uid="{00000000-0005-0000-0000-0000C9070000}"/>
    <cellStyle name="Normal 4 31" xfId="1998" xr:uid="{00000000-0005-0000-0000-0000CA070000}"/>
    <cellStyle name="Normal 4 32" xfId="1999" xr:uid="{00000000-0005-0000-0000-0000CB070000}"/>
    <cellStyle name="Normal 4 33" xfId="2000" xr:uid="{00000000-0005-0000-0000-0000CC070000}"/>
    <cellStyle name="Normal 4 34" xfId="2001" xr:uid="{00000000-0005-0000-0000-0000CD070000}"/>
    <cellStyle name="Normal 4 35" xfId="2002" xr:uid="{00000000-0005-0000-0000-0000CE070000}"/>
    <cellStyle name="Normal 4 36" xfId="2003" xr:uid="{00000000-0005-0000-0000-0000CF070000}"/>
    <cellStyle name="Normal 4 37" xfId="2004" xr:uid="{00000000-0005-0000-0000-0000D0070000}"/>
    <cellStyle name="Normal 4 4" xfId="2005" xr:uid="{00000000-0005-0000-0000-0000D1070000}"/>
    <cellStyle name="Normal 4 4 2" xfId="2006" xr:uid="{00000000-0005-0000-0000-0000D2070000}"/>
    <cellStyle name="Normal 4 4 3" xfId="2007" xr:uid="{00000000-0005-0000-0000-0000D3070000}"/>
    <cellStyle name="Normal 4 4 4" xfId="2008" xr:uid="{00000000-0005-0000-0000-0000D4070000}"/>
    <cellStyle name="Normal 4 4 5" xfId="2009" xr:uid="{00000000-0005-0000-0000-0000D5070000}"/>
    <cellStyle name="Normal 4 4 6" xfId="2010" xr:uid="{00000000-0005-0000-0000-0000D6070000}"/>
    <cellStyle name="Normal 4 4 7" xfId="2011" xr:uid="{00000000-0005-0000-0000-0000D7070000}"/>
    <cellStyle name="Normal 4 4 8" xfId="2012" xr:uid="{00000000-0005-0000-0000-0000D8070000}"/>
    <cellStyle name="Normal 4 5" xfId="2013" xr:uid="{00000000-0005-0000-0000-0000D9070000}"/>
    <cellStyle name="Normal 4 5 2" xfId="2014" xr:uid="{00000000-0005-0000-0000-0000DA070000}"/>
    <cellStyle name="Normal 4 5 3" xfId="2015" xr:uid="{00000000-0005-0000-0000-0000DB070000}"/>
    <cellStyle name="Normal 4 5 4" xfId="2016" xr:uid="{00000000-0005-0000-0000-0000DC070000}"/>
    <cellStyle name="Normal 4 5 5" xfId="2017" xr:uid="{00000000-0005-0000-0000-0000DD070000}"/>
    <cellStyle name="Normal 4 5 6" xfId="2018" xr:uid="{00000000-0005-0000-0000-0000DE070000}"/>
    <cellStyle name="Normal 4 5 7" xfId="2019" xr:uid="{00000000-0005-0000-0000-0000DF070000}"/>
    <cellStyle name="Normal 4 5 8" xfId="2020" xr:uid="{00000000-0005-0000-0000-0000E0070000}"/>
    <cellStyle name="Normal 4 6" xfId="2021" xr:uid="{00000000-0005-0000-0000-0000E1070000}"/>
    <cellStyle name="Normal 4 6 2" xfId="2022" xr:uid="{00000000-0005-0000-0000-0000E2070000}"/>
    <cellStyle name="Normal 4 6 3" xfId="2023" xr:uid="{00000000-0005-0000-0000-0000E3070000}"/>
    <cellStyle name="Normal 4 6 4" xfId="2024" xr:uid="{00000000-0005-0000-0000-0000E4070000}"/>
    <cellStyle name="Normal 4 6 5" xfId="2025" xr:uid="{00000000-0005-0000-0000-0000E5070000}"/>
    <cellStyle name="Normal 4 6 6" xfId="2026" xr:uid="{00000000-0005-0000-0000-0000E6070000}"/>
    <cellStyle name="Normal 4 6 7" xfId="2027" xr:uid="{00000000-0005-0000-0000-0000E7070000}"/>
    <cellStyle name="Normal 4 6 8" xfId="2028" xr:uid="{00000000-0005-0000-0000-0000E8070000}"/>
    <cellStyle name="Normal 4 7" xfId="2029" xr:uid="{00000000-0005-0000-0000-0000E9070000}"/>
    <cellStyle name="Normal 4 7 2" xfId="2030" xr:uid="{00000000-0005-0000-0000-0000EA070000}"/>
    <cellStyle name="Normal 4 7 3" xfId="2031" xr:uid="{00000000-0005-0000-0000-0000EB070000}"/>
    <cellStyle name="Normal 4 7 4" xfId="2032" xr:uid="{00000000-0005-0000-0000-0000EC070000}"/>
    <cellStyle name="Normal 4 7 5" xfId="2033" xr:uid="{00000000-0005-0000-0000-0000ED070000}"/>
    <cellStyle name="Normal 4 7 6" xfId="2034" xr:uid="{00000000-0005-0000-0000-0000EE070000}"/>
    <cellStyle name="Normal 4 7 7" xfId="2035" xr:uid="{00000000-0005-0000-0000-0000EF070000}"/>
    <cellStyle name="Normal 4 7 8" xfId="2036" xr:uid="{00000000-0005-0000-0000-0000F0070000}"/>
    <cellStyle name="Normal 4 8" xfId="2037" xr:uid="{00000000-0005-0000-0000-0000F1070000}"/>
    <cellStyle name="Normal 4 8 2" xfId="2038" xr:uid="{00000000-0005-0000-0000-0000F2070000}"/>
    <cellStyle name="Normal 4 8 3" xfId="2039" xr:uid="{00000000-0005-0000-0000-0000F3070000}"/>
    <cellStyle name="Normal 4 8 4" xfId="2040" xr:uid="{00000000-0005-0000-0000-0000F4070000}"/>
    <cellStyle name="Normal 4 8 5" xfId="2041" xr:uid="{00000000-0005-0000-0000-0000F5070000}"/>
    <cellStyle name="Normal 4 8 6" xfId="2042" xr:uid="{00000000-0005-0000-0000-0000F6070000}"/>
    <cellStyle name="Normal 4 8 7" xfId="2043" xr:uid="{00000000-0005-0000-0000-0000F7070000}"/>
    <cellStyle name="Normal 4 8 8" xfId="2044" xr:uid="{00000000-0005-0000-0000-0000F8070000}"/>
    <cellStyle name="Normal 4 9" xfId="2045" xr:uid="{00000000-0005-0000-0000-0000F9070000}"/>
    <cellStyle name="Normal 4 9 2" xfId="2046" xr:uid="{00000000-0005-0000-0000-0000FA070000}"/>
    <cellStyle name="Normal 4 9 3" xfId="2047" xr:uid="{00000000-0005-0000-0000-0000FB070000}"/>
    <cellStyle name="Normal 4 9 4" xfId="2048" xr:uid="{00000000-0005-0000-0000-0000FC070000}"/>
    <cellStyle name="Normal 4 9 5" xfId="2049" xr:uid="{00000000-0005-0000-0000-0000FD070000}"/>
    <cellStyle name="Normal 4 9 6" xfId="2050" xr:uid="{00000000-0005-0000-0000-0000FE070000}"/>
    <cellStyle name="Normal 4 9 7" xfId="2051" xr:uid="{00000000-0005-0000-0000-0000FF070000}"/>
    <cellStyle name="Normal 4 9 8" xfId="2052" xr:uid="{00000000-0005-0000-0000-000000080000}"/>
    <cellStyle name="Normal 40" xfId="2053" xr:uid="{00000000-0005-0000-0000-000001080000}"/>
    <cellStyle name="Normal 40 2" xfId="2054" xr:uid="{00000000-0005-0000-0000-000002080000}"/>
    <cellStyle name="Normal 41" xfId="2055" xr:uid="{00000000-0005-0000-0000-000003080000}"/>
    <cellStyle name="Normal 41 2" xfId="2056" xr:uid="{00000000-0005-0000-0000-000004080000}"/>
    <cellStyle name="Normal 42" xfId="2057" xr:uid="{00000000-0005-0000-0000-000005080000}"/>
    <cellStyle name="Normal 42 2" xfId="2058" xr:uid="{00000000-0005-0000-0000-000006080000}"/>
    <cellStyle name="Normal 43" xfId="2059" xr:uid="{00000000-0005-0000-0000-000007080000}"/>
    <cellStyle name="Normal 43 2" xfId="2060" xr:uid="{00000000-0005-0000-0000-000008080000}"/>
    <cellStyle name="Normal 44" xfId="2061" xr:uid="{00000000-0005-0000-0000-000009080000}"/>
    <cellStyle name="Normal 44 2" xfId="2062" xr:uid="{00000000-0005-0000-0000-00000A080000}"/>
    <cellStyle name="Normal 45" xfId="2063" xr:uid="{00000000-0005-0000-0000-00000B080000}"/>
    <cellStyle name="Normal 45 2" xfId="2064" xr:uid="{00000000-0005-0000-0000-00000C080000}"/>
    <cellStyle name="Normal 46" xfId="2065" xr:uid="{00000000-0005-0000-0000-00000D080000}"/>
    <cellStyle name="Normal 46 2" xfId="2066" xr:uid="{00000000-0005-0000-0000-00000E080000}"/>
    <cellStyle name="Normal 47" xfId="2067" xr:uid="{00000000-0005-0000-0000-00000F080000}"/>
    <cellStyle name="Normal 47 2" xfId="2068" xr:uid="{00000000-0005-0000-0000-000010080000}"/>
    <cellStyle name="Normal 48" xfId="2069" xr:uid="{00000000-0005-0000-0000-000011080000}"/>
    <cellStyle name="Normal 48 2" xfId="2070" xr:uid="{00000000-0005-0000-0000-000012080000}"/>
    <cellStyle name="Normal 49" xfId="2071" xr:uid="{00000000-0005-0000-0000-000013080000}"/>
    <cellStyle name="Normal 49 2" xfId="2072" xr:uid="{00000000-0005-0000-0000-000014080000}"/>
    <cellStyle name="Normal 5" xfId="2073" xr:uid="{00000000-0005-0000-0000-000015080000}"/>
    <cellStyle name="Normal 5 10" xfId="2074" xr:uid="{00000000-0005-0000-0000-000016080000}"/>
    <cellStyle name="Normal 5 2" xfId="2075" xr:uid="{00000000-0005-0000-0000-000017080000}"/>
    <cellStyle name="Normal 5 2 2" xfId="2076" xr:uid="{00000000-0005-0000-0000-000018080000}"/>
    <cellStyle name="Normal 5 2 2 2" xfId="2077" xr:uid="{00000000-0005-0000-0000-000019080000}"/>
    <cellStyle name="Normal 5 2 2 3" xfId="2078" xr:uid="{00000000-0005-0000-0000-00001A080000}"/>
    <cellStyle name="Normal 5 2 3" xfId="2079" xr:uid="{00000000-0005-0000-0000-00001B080000}"/>
    <cellStyle name="Normal 5 2 3 2" xfId="2080" xr:uid="{00000000-0005-0000-0000-00001C080000}"/>
    <cellStyle name="Normal 5 2 4" xfId="2081" xr:uid="{00000000-0005-0000-0000-00001D080000}"/>
    <cellStyle name="Normal 5 2 5" xfId="2082" xr:uid="{00000000-0005-0000-0000-00001E080000}"/>
    <cellStyle name="Normal 5 3" xfId="2083" xr:uid="{00000000-0005-0000-0000-00001F080000}"/>
    <cellStyle name="Normal 5 3 2" xfId="2084" xr:uid="{00000000-0005-0000-0000-000020080000}"/>
    <cellStyle name="Normal 5 3 3" xfId="2085" xr:uid="{00000000-0005-0000-0000-000021080000}"/>
    <cellStyle name="Normal 5 4" xfId="2086" xr:uid="{00000000-0005-0000-0000-000022080000}"/>
    <cellStyle name="Normal 5 4 2" xfId="2087" xr:uid="{00000000-0005-0000-0000-000023080000}"/>
    <cellStyle name="Normal 5 5" xfId="2088" xr:uid="{00000000-0005-0000-0000-000024080000}"/>
    <cellStyle name="Normal 5 6" xfId="2089" xr:uid="{00000000-0005-0000-0000-000025080000}"/>
    <cellStyle name="Normal 5 7" xfId="2090" xr:uid="{00000000-0005-0000-0000-000026080000}"/>
    <cellStyle name="Normal 5 8" xfId="2091" xr:uid="{00000000-0005-0000-0000-000027080000}"/>
    <cellStyle name="Normal 5 9" xfId="2092" xr:uid="{00000000-0005-0000-0000-000028080000}"/>
    <cellStyle name="Normal 50" xfId="2093" xr:uid="{00000000-0005-0000-0000-000029080000}"/>
    <cellStyle name="Normal 50 2" xfId="2094" xr:uid="{00000000-0005-0000-0000-00002A080000}"/>
    <cellStyle name="Normal 51" xfId="2095" xr:uid="{00000000-0005-0000-0000-00002B080000}"/>
    <cellStyle name="Normal 51 2" xfId="2096" xr:uid="{00000000-0005-0000-0000-00002C080000}"/>
    <cellStyle name="Normal 52" xfId="2097" xr:uid="{00000000-0005-0000-0000-00002D080000}"/>
    <cellStyle name="Normal 52 2" xfId="2098" xr:uid="{00000000-0005-0000-0000-00002E080000}"/>
    <cellStyle name="Normal 53" xfId="2099" xr:uid="{00000000-0005-0000-0000-00002F080000}"/>
    <cellStyle name="Normal 53 2" xfId="2100" xr:uid="{00000000-0005-0000-0000-000030080000}"/>
    <cellStyle name="Normal 54" xfId="2101" xr:uid="{00000000-0005-0000-0000-000031080000}"/>
    <cellStyle name="Normal 54 2" xfId="2102" xr:uid="{00000000-0005-0000-0000-000032080000}"/>
    <cellStyle name="Normal 55" xfId="2103" xr:uid="{00000000-0005-0000-0000-000033080000}"/>
    <cellStyle name="Normal 55 2" xfId="2104" xr:uid="{00000000-0005-0000-0000-000034080000}"/>
    <cellStyle name="Normal 56" xfId="2105" xr:uid="{00000000-0005-0000-0000-000035080000}"/>
    <cellStyle name="Normal 56 2" xfId="2106" xr:uid="{00000000-0005-0000-0000-000036080000}"/>
    <cellStyle name="Normal 57" xfId="2107" xr:uid="{00000000-0005-0000-0000-000037080000}"/>
    <cellStyle name="Normal 57 2" xfId="2108" xr:uid="{00000000-0005-0000-0000-000038080000}"/>
    <cellStyle name="Normal 58" xfId="2109" xr:uid="{00000000-0005-0000-0000-000039080000}"/>
    <cellStyle name="Normal 58 2" xfId="2110" xr:uid="{00000000-0005-0000-0000-00003A080000}"/>
    <cellStyle name="Normal 59" xfId="2111" xr:uid="{00000000-0005-0000-0000-00003B080000}"/>
    <cellStyle name="Normal 59 2" xfId="2112" xr:uid="{00000000-0005-0000-0000-00003C080000}"/>
    <cellStyle name="Normal 6" xfId="2113" xr:uid="{00000000-0005-0000-0000-00003D080000}"/>
    <cellStyle name="Normal 6 10" xfId="2114" xr:uid="{00000000-0005-0000-0000-00003E080000}"/>
    <cellStyle name="Normal 6 2" xfId="2115" xr:uid="{00000000-0005-0000-0000-00003F080000}"/>
    <cellStyle name="Normal 6 2 2" xfId="2116" xr:uid="{00000000-0005-0000-0000-000040080000}"/>
    <cellStyle name="Normal 6 2 2 2" xfId="2117" xr:uid="{00000000-0005-0000-0000-000041080000}"/>
    <cellStyle name="Normal 6 2 3" xfId="2118" xr:uid="{00000000-0005-0000-0000-000042080000}"/>
    <cellStyle name="Normal 6 2 3 2" xfId="2119" xr:uid="{00000000-0005-0000-0000-000043080000}"/>
    <cellStyle name="Normal 6 2 4" xfId="2120" xr:uid="{00000000-0005-0000-0000-000044080000}"/>
    <cellStyle name="Normal 6 2 5" xfId="2121" xr:uid="{00000000-0005-0000-0000-000045080000}"/>
    <cellStyle name="Normal 6 3" xfId="2122" xr:uid="{00000000-0005-0000-0000-000046080000}"/>
    <cellStyle name="Normal 6 3 2" xfId="2123" xr:uid="{00000000-0005-0000-0000-000047080000}"/>
    <cellStyle name="Normal 6 4" xfId="2124" xr:uid="{00000000-0005-0000-0000-000048080000}"/>
    <cellStyle name="Normal 6 4 2" xfId="2125" xr:uid="{00000000-0005-0000-0000-000049080000}"/>
    <cellStyle name="Normal 6 5" xfId="2126" xr:uid="{00000000-0005-0000-0000-00004A080000}"/>
    <cellStyle name="Normal 6 6" xfId="2127" xr:uid="{00000000-0005-0000-0000-00004B080000}"/>
    <cellStyle name="Normal 6 7" xfId="2128" xr:uid="{00000000-0005-0000-0000-00004C080000}"/>
    <cellStyle name="Normal 6 8" xfId="2129" xr:uid="{00000000-0005-0000-0000-00004D080000}"/>
    <cellStyle name="Normal 6 9" xfId="2130" xr:uid="{00000000-0005-0000-0000-00004E080000}"/>
    <cellStyle name="Normal 60" xfId="2131" xr:uid="{00000000-0005-0000-0000-00004F080000}"/>
    <cellStyle name="Normal 60 2" xfId="2132" xr:uid="{00000000-0005-0000-0000-000050080000}"/>
    <cellStyle name="Normal 61" xfId="2133" xr:uid="{00000000-0005-0000-0000-000051080000}"/>
    <cellStyle name="Normal 61 2" xfId="2134" xr:uid="{00000000-0005-0000-0000-000052080000}"/>
    <cellStyle name="Normal 62" xfId="2135" xr:uid="{00000000-0005-0000-0000-000053080000}"/>
    <cellStyle name="Normal 62 2" xfId="2136" xr:uid="{00000000-0005-0000-0000-000054080000}"/>
    <cellStyle name="Normal 63" xfId="2137" xr:uid="{00000000-0005-0000-0000-000055080000}"/>
    <cellStyle name="Normal 63 2" xfId="2138" xr:uid="{00000000-0005-0000-0000-000056080000}"/>
    <cellStyle name="Normal 64" xfId="2139" xr:uid="{00000000-0005-0000-0000-000057080000}"/>
    <cellStyle name="Normal 64 2" xfId="2140" xr:uid="{00000000-0005-0000-0000-000058080000}"/>
    <cellStyle name="Normal 65" xfId="2141" xr:uid="{00000000-0005-0000-0000-000059080000}"/>
    <cellStyle name="Normal 65 2" xfId="2142" xr:uid="{00000000-0005-0000-0000-00005A080000}"/>
    <cellStyle name="Normal 66" xfId="2143" xr:uid="{00000000-0005-0000-0000-00005B080000}"/>
    <cellStyle name="Normal 66 2" xfId="2144" xr:uid="{00000000-0005-0000-0000-00005C080000}"/>
    <cellStyle name="Normal 67" xfId="2145" xr:uid="{00000000-0005-0000-0000-00005D080000}"/>
    <cellStyle name="Normal 67 2" xfId="2146" xr:uid="{00000000-0005-0000-0000-00005E080000}"/>
    <cellStyle name="Normal 68" xfId="2147" xr:uid="{00000000-0005-0000-0000-00005F080000}"/>
    <cellStyle name="Normal 68 2" xfId="2148" xr:uid="{00000000-0005-0000-0000-000060080000}"/>
    <cellStyle name="Normal 69" xfId="2149" xr:uid="{00000000-0005-0000-0000-000061080000}"/>
    <cellStyle name="Normal 69 2" xfId="2150" xr:uid="{00000000-0005-0000-0000-000062080000}"/>
    <cellStyle name="Normal 7" xfId="2151" xr:uid="{00000000-0005-0000-0000-000063080000}"/>
    <cellStyle name="Normal 7 10" xfId="2152" xr:uid="{00000000-0005-0000-0000-000064080000}"/>
    <cellStyle name="Normal 7 10 2" xfId="2153" xr:uid="{00000000-0005-0000-0000-000065080000}"/>
    <cellStyle name="Normal 7 10 3" xfId="2154" xr:uid="{00000000-0005-0000-0000-000066080000}"/>
    <cellStyle name="Normal 7 10 4" xfId="2155" xr:uid="{00000000-0005-0000-0000-000067080000}"/>
    <cellStyle name="Normal 7 10 5" xfId="2156" xr:uid="{00000000-0005-0000-0000-000068080000}"/>
    <cellStyle name="Normal 7 10 6" xfId="2157" xr:uid="{00000000-0005-0000-0000-000069080000}"/>
    <cellStyle name="Normal 7 10 7" xfId="2158" xr:uid="{00000000-0005-0000-0000-00006A080000}"/>
    <cellStyle name="Normal 7 10 8" xfId="2159" xr:uid="{00000000-0005-0000-0000-00006B080000}"/>
    <cellStyle name="Normal 7 11" xfId="2160" xr:uid="{00000000-0005-0000-0000-00006C080000}"/>
    <cellStyle name="Normal 7 12" xfId="2161" xr:uid="{00000000-0005-0000-0000-00006D080000}"/>
    <cellStyle name="Normal 7 13" xfId="2162" xr:uid="{00000000-0005-0000-0000-00006E080000}"/>
    <cellStyle name="Normal 7 14" xfId="2163" xr:uid="{00000000-0005-0000-0000-00006F080000}"/>
    <cellStyle name="Normal 7 15" xfId="2164" xr:uid="{00000000-0005-0000-0000-000070080000}"/>
    <cellStyle name="Normal 7 16" xfId="2165" xr:uid="{00000000-0005-0000-0000-000071080000}"/>
    <cellStyle name="Normal 7 17" xfId="2166" xr:uid="{00000000-0005-0000-0000-000072080000}"/>
    <cellStyle name="Normal 7 18" xfId="2167" xr:uid="{00000000-0005-0000-0000-000073080000}"/>
    <cellStyle name="Normal 7 19" xfId="2168" xr:uid="{00000000-0005-0000-0000-000074080000}"/>
    <cellStyle name="Normal 7 2" xfId="2169" xr:uid="{00000000-0005-0000-0000-000075080000}"/>
    <cellStyle name="Normal 7 2 2" xfId="2170" xr:uid="{00000000-0005-0000-0000-000076080000}"/>
    <cellStyle name="Normal 7 2 2 2" xfId="2171" xr:uid="{00000000-0005-0000-0000-000077080000}"/>
    <cellStyle name="Normal 7 2 3" xfId="2172" xr:uid="{00000000-0005-0000-0000-000078080000}"/>
    <cellStyle name="Normal 7 2 3 2" xfId="2173" xr:uid="{00000000-0005-0000-0000-000079080000}"/>
    <cellStyle name="Normal 7 2 4" xfId="2174" xr:uid="{00000000-0005-0000-0000-00007A080000}"/>
    <cellStyle name="Normal 7 2 5" xfId="2175" xr:uid="{00000000-0005-0000-0000-00007B080000}"/>
    <cellStyle name="Normal 7 2 6" xfId="2176" xr:uid="{00000000-0005-0000-0000-00007C080000}"/>
    <cellStyle name="Normal 7 2 7" xfId="2177" xr:uid="{00000000-0005-0000-0000-00007D080000}"/>
    <cellStyle name="Normal 7 2 8" xfId="2178" xr:uid="{00000000-0005-0000-0000-00007E080000}"/>
    <cellStyle name="Normal 7 20" xfId="2179" xr:uid="{00000000-0005-0000-0000-00007F080000}"/>
    <cellStyle name="Normal 7 21" xfId="2180" xr:uid="{00000000-0005-0000-0000-000080080000}"/>
    <cellStyle name="Normal 7 22" xfId="2181" xr:uid="{00000000-0005-0000-0000-000081080000}"/>
    <cellStyle name="Normal 7 23" xfId="2182" xr:uid="{00000000-0005-0000-0000-000082080000}"/>
    <cellStyle name="Normal 7 24" xfId="2183" xr:uid="{00000000-0005-0000-0000-000083080000}"/>
    <cellStyle name="Normal 7 25" xfId="2184" xr:uid="{00000000-0005-0000-0000-000084080000}"/>
    <cellStyle name="Normal 7 26" xfId="2185" xr:uid="{00000000-0005-0000-0000-000085080000}"/>
    <cellStyle name="Normal 7 27" xfId="2186" xr:uid="{00000000-0005-0000-0000-000086080000}"/>
    <cellStyle name="Normal 7 28" xfId="2187" xr:uid="{00000000-0005-0000-0000-000087080000}"/>
    <cellStyle name="Normal 7 3" xfId="2188" xr:uid="{00000000-0005-0000-0000-000088080000}"/>
    <cellStyle name="Normal 7 3 2" xfId="2189" xr:uid="{00000000-0005-0000-0000-000089080000}"/>
    <cellStyle name="Normal 7 3 3" xfId="2190" xr:uid="{00000000-0005-0000-0000-00008A080000}"/>
    <cellStyle name="Normal 7 3 4" xfId="2191" xr:uid="{00000000-0005-0000-0000-00008B080000}"/>
    <cellStyle name="Normal 7 3 5" xfId="2192" xr:uid="{00000000-0005-0000-0000-00008C080000}"/>
    <cellStyle name="Normal 7 3 6" xfId="2193" xr:uid="{00000000-0005-0000-0000-00008D080000}"/>
    <cellStyle name="Normal 7 3 7" xfId="2194" xr:uid="{00000000-0005-0000-0000-00008E080000}"/>
    <cellStyle name="Normal 7 3 8" xfId="2195" xr:uid="{00000000-0005-0000-0000-00008F080000}"/>
    <cellStyle name="Normal 7 4" xfId="2196" xr:uid="{00000000-0005-0000-0000-000090080000}"/>
    <cellStyle name="Normal 7 4 2" xfId="2197" xr:uid="{00000000-0005-0000-0000-000091080000}"/>
    <cellStyle name="Normal 7 4 3" xfId="2198" xr:uid="{00000000-0005-0000-0000-000092080000}"/>
    <cellStyle name="Normal 7 4 4" xfId="2199" xr:uid="{00000000-0005-0000-0000-000093080000}"/>
    <cellStyle name="Normal 7 4 5" xfId="2200" xr:uid="{00000000-0005-0000-0000-000094080000}"/>
    <cellStyle name="Normal 7 4 6" xfId="2201" xr:uid="{00000000-0005-0000-0000-000095080000}"/>
    <cellStyle name="Normal 7 4 7" xfId="2202" xr:uid="{00000000-0005-0000-0000-000096080000}"/>
    <cellStyle name="Normal 7 4 8" xfId="2203" xr:uid="{00000000-0005-0000-0000-000097080000}"/>
    <cellStyle name="Normal 7 5" xfId="2204" xr:uid="{00000000-0005-0000-0000-000098080000}"/>
    <cellStyle name="Normal 7 5 2" xfId="2205" xr:uid="{00000000-0005-0000-0000-000099080000}"/>
    <cellStyle name="Normal 7 5 3" xfId="2206" xr:uid="{00000000-0005-0000-0000-00009A080000}"/>
    <cellStyle name="Normal 7 5 4" xfId="2207" xr:uid="{00000000-0005-0000-0000-00009B080000}"/>
    <cellStyle name="Normal 7 5 5" xfId="2208" xr:uid="{00000000-0005-0000-0000-00009C080000}"/>
    <cellStyle name="Normal 7 5 6" xfId="2209" xr:uid="{00000000-0005-0000-0000-00009D080000}"/>
    <cellStyle name="Normal 7 5 7" xfId="2210" xr:uid="{00000000-0005-0000-0000-00009E080000}"/>
    <cellStyle name="Normal 7 5 8" xfId="2211" xr:uid="{00000000-0005-0000-0000-00009F080000}"/>
    <cellStyle name="Normal 7 6" xfId="2212" xr:uid="{00000000-0005-0000-0000-0000A0080000}"/>
    <cellStyle name="Normal 7 6 2" xfId="2213" xr:uid="{00000000-0005-0000-0000-0000A1080000}"/>
    <cellStyle name="Normal 7 6 3" xfId="2214" xr:uid="{00000000-0005-0000-0000-0000A2080000}"/>
    <cellStyle name="Normal 7 6 4" xfId="2215" xr:uid="{00000000-0005-0000-0000-0000A3080000}"/>
    <cellStyle name="Normal 7 6 5" xfId="2216" xr:uid="{00000000-0005-0000-0000-0000A4080000}"/>
    <cellStyle name="Normal 7 6 6" xfId="2217" xr:uid="{00000000-0005-0000-0000-0000A5080000}"/>
    <cellStyle name="Normal 7 6 7" xfId="2218" xr:uid="{00000000-0005-0000-0000-0000A6080000}"/>
    <cellStyle name="Normal 7 6 8" xfId="2219" xr:uid="{00000000-0005-0000-0000-0000A7080000}"/>
    <cellStyle name="Normal 7 7" xfId="2220" xr:uid="{00000000-0005-0000-0000-0000A8080000}"/>
    <cellStyle name="Normal 7 7 2" xfId="2221" xr:uid="{00000000-0005-0000-0000-0000A9080000}"/>
    <cellStyle name="Normal 7 7 3" xfId="2222" xr:uid="{00000000-0005-0000-0000-0000AA080000}"/>
    <cellStyle name="Normal 7 7 4" xfId="2223" xr:uid="{00000000-0005-0000-0000-0000AB080000}"/>
    <cellStyle name="Normal 7 7 5" xfId="2224" xr:uid="{00000000-0005-0000-0000-0000AC080000}"/>
    <cellStyle name="Normal 7 7 6" xfId="2225" xr:uid="{00000000-0005-0000-0000-0000AD080000}"/>
    <cellStyle name="Normal 7 7 7" xfId="2226" xr:uid="{00000000-0005-0000-0000-0000AE080000}"/>
    <cellStyle name="Normal 7 7 8" xfId="2227" xr:uid="{00000000-0005-0000-0000-0000AF080000}"/>
    <cellStyle name="Normal 7 8" xfId="2228" xr:uid="{00000000-0005-0000-0000-0000B0080000}"/>
    <cellStyle name="Normal 7 8 2" xfId="2229" xr:uid="{00000000-0005-0000-0000-0000B1080000}"/>
    <cellStyle name="Normal 7 8 3" xfId="2230" xr:uid="{00000000-0005-0000-0000-0000B2080000}"/>
    <cellStyle name="Normal 7 8 4" xfId="2231" xr:uid="{00000000-0005-0000-0000-0000B3080000}"/>
    <cellStyle name="Normal 7 8 5" xfId="2232" xr:uid="{00000000-0005-0000-0000-0000B4080000}"/>
    <cellStyle name="Normal 7 8 6" xfId="2233" xr:uid="{00000000-0005-0000-0000-0000B5080000}"/>
    <cellStyle name="Normal 7 8 7" xfId="2234" xr:uid="{00000000-0005-0000-0000-0000B6080000}"/>
    <cellStyle name="Normal 7 8 8" xfId="2235" xr:uid="{00000000-0005-0000-0000-0000B7080000}"/>
    <cellStyle name="Normal 7 9" xfId="2236" xr:uid="{00000000-0005-0000-0000-0000B8080000}"/>
    <cellStyle name="Normal 7 9 2" xfId="2237" xr:uid="{00000000-0005-0000-0000-0000B9080000}"/>
    <cellStyle name="Normal 7 9 3" xfId="2238" xr:uid="{00000000-0005-0000-0000-0000BA080000}"/>
    <cellStyle name="Normal 7 9 4" xfId="2239" xr:uid="{00000000-0005-0000-0000-0000BB080000}"/>
    <cellStyle name="Normal 7 9 5" xfId="2240" xr:uid="{00000000-0005-0000-0000-0000BC080000}"/>
    <cellStyle name="Normal 7 9 6" xfId="2241" xr:uid="{00000000-0005-0000-0000-0000BD080000}"/>
    <cellStyle name="Normal 7 9 7" xfId="2242" xr:uid="{00000000-0005-0000-0000-0000BE080000}"/>
    <cellStyle name="Normal 7 9 8" xfId="2243" xr:uid="{00000000-0005-0000-0000-0000BF080000}"/>
    <cellStyle name="Normal 70" xfId="2244" xr:uid="{00000000-0005-0000-0000-0000C0080000}"/>
    <cellStyle name="Normal 70 2" xfId="2245" xr:uid="{00000000-0005-0000-0000-0000C1080000}"/>
    <cellStyle name="Normal 71" xfId="2246" xr:uid="{00000000-0005-0000-0000-0000C2080000}"/>
    <cellStyle name="Normal 71 2" xfId="2247" xr:uid="{00000000-0005-0000-0000-0000C3080000}"/>
    <cellStyle name="Normal 72" xfId="2248" xr:uid="{00000000-0005-0000-0000-0000C4080000}"/>
    <cellStyle name="Normal 72 2" xfId="2249" xr:uid="{00000000-0005-0000-0000-0000C5080000}"/>
    <cellStyle name="Normal 73" xfId="2250" xr:uid="{00000000-0005-0000-0000-0000C6080000}"/>
    <cellStyle name="Normal 73 2" xfId="2251" xr:uid="{00000000-0005-0000-0000-0000C7080000}"/>
    <cellStyle name="Normal 74" xfId="2252" xr:uid="{00000000-0005-0000-0000-0000C8080000}"/>
    <cellStyle name="Normal 74 2" xfId="2253" xr:uid="{00000000-0005-0000-0000-0000C9080000}"/>
    <cellStyle name="Normal 75" xfId="2254" xr:uid="{00000000-0005-0000-0000-0000CA080000}"/>
    <cellStyle name="Normal 75 2" xfId="2255" xr:uid="{00000000-0005-0000-0000-0000CB080000}"/>
    <cellStyle name="Normal 76" xfId="2256" xr:uid="{00000000-0005-0000-0000-0000CC080000}"/>
    <cellStyle name="Normal 76 2" xfId="2257" xr:uid="{00000000-0005-0000-0000-0000CD080000}"/>
    <cellStyle name="Normal 77" xfId="2258" xr:uid="{00000000-0005-0000-0000-0000CE080000}"/>
    <cellStyle name="Normal 77 2" xfId="2259" xr:uid="{00000000-0005-0000-0000-0000CF080000}"/>
    <cellStyle name="Normal 78" xfId="2260" xr:uid="{00000000-0005-0000-0000-0000D0080000}"/>
    <cellStyle name="Normal 78 2" xfId="2261" xr:uid="{00000000-0005-0000-0000-0000D1080000}"/>
    <cellStyle name="Normal 79" xfId="2262" xr:uid="{00000000-0005-0000-0000-0000D2080000}"/>
    <cellStyle name="Normal 79 2" xfId="2263" xr:uid="{00000000-0005-0000-0000-0000D3080000}"/>
    <cellStyle name="Normal 8" xfId="2264" xr:uid="{00000000-0005-0000-0000-0000D4080000}"/>
    <cellStyle name="Normal 8 10" xfId="2265" xr:uid="{00000000-0005-0000-0000-0000D5080000}"/>
    <cellStyle name="Normal 8 2" xfId="2266" xr:uid="{00000000-0005-0000-0000-0000D6080000}"/>
    <cellStyle name="Normal 8 2 2" xfId="2267" xr:uid="{00000000-0005-0000-0000-0000D7080000}"/>
    <cellStyle name="Normal 8 2 2 2" xfId="2268" xr:uid="{00000000-0005-0000-0000-0000D8080000}"/>
    <cellStyle name="Normal 8 2 2 2 2" xfId="2269" xr:uid="{00000000-0005-0000-0000-0000D9080000}"/>
    <cellStyle name="Normal 8 2 2 2 2 2" xfId="2270" xr:uid="{00000000-0005-0000-0000-0000DA080000}"/>
    <cellStyle name="Normal 8 2 2 2 2 3" xfId="2271" xr:uid="{00000000-0005-0000-0000-0000DB080000}"/>
    <cellStyle name="Normal 8 2 2 3" xfId="2272" xr:uid="{00000000-0005-0000-0000-0000DC080000}"/>
    <cellStyle name="Normal 8 2 2 4" xfId="2273" xr:uid="{00000000-0005-0000-0000-0000DD080000}"/>
    <cellStyle name="Normal 8 2 2 4 2" xfId="2274" xr:uid="{00000000-0005-0000-0000-0000DE080000}"/>
    <cellStyle name="Normal 8 2 2 4 3" xfId="2275" xr:uid="{00000000-0005-0000-0000-0000DF080000}"/>
    <cellStyle name="Normal 8 2 3" xfId="2276" xr:uid="{00000000-0005-0000-0000-0000E0080000}"/>
    <cellStyle name="Normal 8 2 3 2" xfId="2277" xr:uid="{00000000-0005-0000-0000-0000E1080000}"/>
    <cellStyle name="Normal 8 2 4" xfId="2278" xr:uid="{00000000-0005-0000-0000-0000E2080000}"/>
    <cellStyle name="Normal 8 3" xfId="2279" xr:uid="{00000000-0005-0000-0000-0000E3080000}"/>
    <cellStyle name="Normal 8 3 2" xfId="2280" xr:uid="{00000000-0005-0000-0000-0000E4080000}"/>
    <cellStyle name="Normal 8 4" xfId="2281" xr:uid="{00000000-0005-0000-0000-0000E5080000}"/>
    <cellStyle name="Normal 8 4 2" xfId="2282" xr:uid="{00000000-0005-0000-0000-0000E6080000}"/>
    <cellStyle name="Normal 8 5" xfId="2283" xr:uid="{00000000-0005-0000-0000-0000E7080000}"/>
    <cellStyle name="Normal 8 6" xfId="2284" xr:uid="{00000000-0005-0000-0000-0000E8080000}"/>
    <cellStyle name="Normal 8 7" xfId="2285" xr:uid="{00000000-0005-0000-0000-0000E9080000}"/>
    <cellStyle name="Normal 8 8" xfId="2286" xr:uid="{00000000-0005-0000-0000-0000EA080000}"/>
    <cellStyle name="Normal 8 8 2" xfId="2287" xr:uid="{00000000-0005-0000-0000-0000EB080000}"/>
    <cellStyle name="Normal 8 8 2 2" xfId="2288" xr:uid="{00000000-0005-0000-0000-0000EC080000}"/>
    <cellStyle name="Normal 8 8 3" xfId="2289" xr:uid="{00000000-0005-0000-0000-0000ED080000}"/>
    <cellStyle name="Normal 8 9" xfId="2290" xr:uid="{00000000-0005-0000-0000-0000EE080000}"/>
    <cellStyle name="Normal 80" xfId="2291" xr:uid="{00000000-0005-0000-0000-0000EF080000}"/>
    <cellStyle name="Normal 80 2" xfId="2292" xr:uid="{00000000-0005-0000-0000-0000F0080000}"/>
    <cellStyle name="Normal 81" xfId="2293" xr:uid="{00000000-0005-0000-0000-0000F1080000}"/>
    <cellStyle name="Normal 81 2" xfId="2294" xr:uid="{00000000-0005-0000-0000-0000F2080000}"/>
    <cellStyle name="Normal 82" xfId="2295" xr:uid="{00000000-0005-0000-0000-0000F3080000}"/>
    <cellStyle name="Normal 82 2" xfId="2296" xr:uid="{00000000-0005-0000-0000-0000F4080000}"/>
    <cellStyle name="Normal 83" xfId="2297" xr:uid="{00000000-0005-0000-0000-0000F5080000}"/>
    <cellStyle name="Normal 83 2" xfId="2298" xr:uid="{00000000-0005-0000-0000-0000F6080000}"/>
    <cellStyle name="Normal 84" xfId="2299" xr:uid="{00000000-0005-0000-0000-0000F7080000}"/>
    <cellStyle name="Normal 84 2" xfId="2300" xr:uid="{00000000-0005-0000-0000-0000F8080000}"/>
    <cellStyle name="Normal 85" xfId="2301" xr:uid="{00000000-0005-0000-0000-0000F9080000}"/>
    <cellStyle name="Normal 85 2" xfId="2302" xr:uid="{00000000-0005-0000-0000-0000FA080000}"/>
    <cellStyle name="Normal 86" xfId="2303" xr:uid="{00000000-0005-0000-0000-0000FB080000}"/>
    <cellStyle name="Normal 86 2" xfId="2304" xr:uid="{00000000-0005-0000-0000-0000FC080000}"/>
    <cellStyle name="Normal 87" xfId="2305" xr:uid="{00000000-0005-0000-0000-0000FD080000}"/>
    <cellStyle name="Normal 87 2" xfId="2306" xr:uid="{00000000-0005-0000-0000-0000FE080000}"/>
    <cellStyle name="Normal 88" xfId="2307" xr:uid="{00000000-0005-0000-0000-0000FF080000}"/>
    <cellStyle name="Normal 88 2" xfId="2308" xr:uid="{00000000-0005-0000-0000-000000090000}"/>
    <cellStyle name="Normal 89" xfId="2309" xr:uid="{00000000-0005-0000-0000-000001090000}"/>
    <cellStyle name="Normal 89 2" xfId="2310" xr:uid="{00000000-0005-0000-0000-000002090000}"/>
    <cellStyle name="Normal 9" xfId="2311" xr:uid="{00000000-0005-0000-0000-000003090000}"/>
    <cellStyle name="Normal 9 10" xfId="2312" xr:uid="{00000000-0005-0000-0000-000004090000}"/>
    <cellStyle name="Normal 9 11" xfId="2313" xr:uid="{00000000-0005-0000-0000-000005090000}"/>
    <cellStyle name="Normal 9 12" xfId="2314" xr:uid="{00000000-0005-0000-0000-000006090000}"/>
    <cellStyle name="Normal 9 13" xfId="2315" xr:uid="{00000000-0005-0000-0000-000007090000}"/>
    <cellStyle name="Normal 9 14" xfId="2316" xr:uid="{00000000-0005-0000-0000-000008090000}"/>
    <cellStyle name="Normal 9 15" xfId="2317" xr:uid="{00000000-0005-0000-0000-000009090000}"/>
    <cellStyle name="Normal 9 16" xfId="2318" xr:uid="{00000000-0005-0000-0000-00000A090000}"/>
    <cellStyle name="Normal 9 17" xfId="2319" xr:uid="{00000000-0005-0000-0000-00000B090000}"/>
    <cellStyle name="Normal 9 18" xfId="2320" xr:uid="{00000000-0005-0000-0000-00000C090000}"/>
    <cellStyle name="Normal 9 19" xfId="2321" xr:uid="{00000000-0005-0000-0000-00000D090000}"/>
    <cellStyle name="Normal 9 2" xfId="2322" xr:uid="{00000000-0005-0000-0000-00000E090000}"/>
    <cellStyle name="Normal 9 2 2" xfId="2323" xr:uid="{00000000-0005-0000-0000-00000F090000}"/>
    <cellStyle name="Normal 9 2 2 2" xfId="2324" xr:uid="{00000000-0005-0000-0000-000010090000}"/>
    <cellStyle name="Normal 9 2 3" xfId="2325" xr:uid="{00000000-0005-0000-0000-000011090000}"/>
    <cellStyle name="Normal 9 2 3 2" xfId="2326" xr:uid="{00000000-0005-0000-0000-000012090000}"/>
    <cellStyle name="Normal 9 2 4" xfId="2327" xr:uid="{00000000-0005-0000-0000-000013090000}"/>
    <cellStyle name="Normal 9 2 5" xfId="2328" xr:uid="{00000000-0005-0000-0000-000014090000}"/>
    <cellStyle name="Normal 9 2 6" xfId="2329" xr:uid="{00000000-0005-0000-0000-000015090000}"/>
    <cellStyle name="Normal 9 2 7" xfId="2330" xr:uid="{00000000-0005-0000-0000-000016090000}"/>
    <cellStyle name="Normal 9 2 8" xfId="2331" xr:uid="{00000000-0005-0000-0000-000017090000}"/>
    <cellStyle name="Normal 9 20" xfId="2332" xr:uid="{00000000-0005-0000-0000-000018090000}"/>
    <cellStyle name="Normal 9 21" xfId="2333" xr:uid="{00000000-0005-0000-0000-000019090000}"/>
    <cellStyle name="Normal 9 3" xfId="2334" xr:uid="{00000000-0005-0000-0000-00001A090000}"/>
    <cellStyle name="Normal 9 3 2" xfId="2335" xr:uid="{00000000-0005-0000-0000-00001B090000}"/>
    <cellStyle name="Normal 9 3 3" xfId="2336" xr:uid="{00000000-0005-0000-0000-00001C090000}"/>
    <cellStyle name="Normal 9 3 4" xfId="2337" xr:uid="{00000000-0005-0000-0000-00001D090000}"/>
    <cellStyle name="Normal 9 3 5" xfId="2338" xr:uid="{00000000-0005-0000-0000-00001E090000}"/>
    <cellStyle name="Normal 9 3 6" xfId="2339" xr:uid="{00000000-0005-0000-0000-00001F090000}"/>
    <cellStyle name="Normal 9 3 7" xfId="2340" xr:uid="{00000000-0005-0000-0000-000020090000}"/>
    <cellStyle name="Normal 9 3 8" xfId="2341" xr:uid="{00000000-0005-0000-0000-000021090000}"/>
    <cellStyle name="Normal 9 4" xfId="2342" xr:uid="{00000000-0005-0000-0000-000022090000}"/>
    <cellStyle name="Normal 9 4 2" xfId="2343" xr:uid="{00000000-0005-0000-0000-000023090000}"/>
    <cellStyle name="Normal 9 5" xfId="2344" xr:uid="{00000000-0005-0000-0000-000024090000}"/>
    <cellStyle name="Normal 9 5 2" xfId="2345" xr:uid="{00000000-0005-0000-0000-000025090000}"/>
    <cellStyle name="Normal 9 6" xfId="2346" xr:uid="{00000000-0005-0000-0000-000026090000}"/>
    <cellStyle name="Normal 9 7" xfId="2347" xr:uid="{00000000-0005-0000-0000-000027090000}"/>
    <cellStyle name="Normal 9 8" xfId="2348" xr:uid="{00000000-0005-0000-0000-000028090000}"/>
    <cellStyle name="Normal 9 9" xfId="2349" xr:uid="{00000000-0005-0000-0000-000029090000}"/>
    <cellStyle name="Normal 90" xfId="2350" xr:uid="{00000000-0005-0000-0000-00002A090000}"/>
    <cellStyle name="Normal 90 2" xfId="2351" xr:uid="{00000000-0005-0000-0000-00002B090000}"/>
    <cellStyle name="Normal 91" xfId="2352" xr:uid="{00000000-0005-0000-0000-00002C090000}"/>
    <cellStyle name="Normal 91 2" xfId="2353" xr:uid="{00000000-0005-0000-0000-00002D090000}"/>
    <cellStyle name="Normal 92" xfId="2354" xr:uid="{00000000-0005-0000-0000-00002E090000}"/>
    <cellStyle name="Normal 92 2" xfId="2355" xr:uid="{00000000-0005-0000-0000-00002F090000}"/>
    <cellStyle name="Normal 93" xfId="2356" xr:uid="{00000000-0005-0000-0000-000030090000}"/>
    <cellStyle name="Normal 93 2" xfId="2357" xr:uid="{00000000-0005-0000-0000-000031090000}"/>
    <cellStyle name="Normal 94" xfId="2358" xr:uid="{00000000-0005-0000-0000-000032090000}"/>
    <cellStyle name="Normal 94 2" xfId="2359" xr:uid="{00000000-0005-0000-0000-000033090000}"/>
    <cellStyle name="Normal 95" xfId="2360" xr:uid="{00000000-0005-0000-0000-000034090000}"/>
    <cellStyle name="Normal 95 2" xfId="2361" xr:uid="{00000000-0005-0000-0000-000035090000}"/>
    <cellStyle name="Normal 96" xfId="2362" xr:uid="{00000000-0005-0000-0000-000036090000}"/>
    <cellStyle name="Normal 96 2" xfId="2363" xr:uid="{00000000-0005-0000-0000-000037090000}"/>
    <cellStyle name="Normal 97" xfId="2364" xr:uid="{00000000-0005-0000-0000-000038090000}"/>
    <cellStyle name="Normal 97 2" xfId="2365" xr:uid="{00000000-0005-0000-0000-000039090000}"/>
    <cellStyle name="Normal 98" xfId="2366" xr:uid="{00000000-0005-0000-0000-00003A090000}"/>
    <cellStyle name="Normal 98 2" xfId="2367" xr:uid="{00000000-0005-0000-0000-00003B090000}"/>
    <cellStyle name="Normal 99" xfId="2368" xr:uid="{00000000-0005-0000-0000-00003C090000}"/>
    <cellStyle name="Normal 99 2" xfId="2369" xr:uid="{00000000-0005-0000-0000-00003D090000}"/>
    <cellStyle name="Normal_동부정보_동부익스프레스_320DT  745SF_070216발송" xfId="2370" xr:uid="{00000000-0005-0000-0000-00003E090000}"/>
    <cellStyle name="Note 2" xfId="2371" xr:uid="{00000000-0005-0000-0000-00003F090000}"/>
    <cellStyle name="Note 2 2" xfId="2372" xr:uid="{00000000-0005-0000-0000-000040090000}"/>
    <cellStyle name="Note 2 2 2" xfId="2373" xr:uid="{00000000-0005-0000-0000-000041090000}"/>
    <cellStyle name="Note 2 2 2 2" xfId="2374" xr:uid="{00000000-0005-0000-0000-000042090000}"/>
    <cellStyle name="Note 2 2 2 2 2" xfId="2375" xr:uid="{00000000-0005-0000-0000-000043090000}"/>
    <cellStyle name="Note 2 2 2 2 2 2" xfId="2376" xr:uid="{00000000-0005-0000-0000-000044090000}"/>
    <cellStyle name="Note 2 2 2 2 2 2 2" xfId="2377" xr:uid="{00000000-0005-0000-0000-000045090000}"/>
    <cellStyle name="Note 2 2 2 2 2 2 3" xfId="2378" xr:uid="{00000000-0005-0000-0000-000046090000}"/>
    <cellStyle name="Note 2 2 2 2 2 3" xfId="2379" xr:uid="{00000000-0005-0000-0000-000047090000}"/>
    <cellStyle name="Note 2 2 2 2 2 4" xfId="2380" xr:uid="{00000000-0005-0000-0000-000048090000}"/>
    <cellStyle name="Note 2 2 2 2 3" xfId="2381" xr:uid="{00000000-0005-0000-0000-000049090000}"/>
    <cellStyle name="Note 2 2 2 2 3 2" xfId="2382" xr:uid="{00000000-0005-0000-0000-00004A090000}"/>
    <cellStyle name="Note 2 2 2 2 3 3" xfId="2383" xr:uid="{00000000-0005-0000-0000-00004B090000}"/>
    <cellStyle name="Note 2 2 2 3" xfId="2384" xr:uid="{00000000-0005-0000-0000-00004C090000}"/>
    <cellStyle name="Note 2 2 2 3 2" xfId="2385" xr:uid="{00000000-0005-0000-0000-00004D090000}"/>
    <cellStyle name="Note 2 2 2 3 2 2" xfId="2386" xr:uid="{00000000-0005-0000-0000-00004E090000}"/>
    <cellStyle name="Note 2 2 2 3 2 3" xfId="2387" xr:uid="{00000000-0005-0000-0000-00004F090000}"/>
    <cellStyle name="Note 2 2 2 3 3" xfId="2388" xr:uid="{00000000-0005-0000-0000-000050090000}"/>
    <cellStyle name="Note 2 2 2 3 4" xfId="2389" xr:uid="{00000000-0005-0000-0000-000051090000}"/>
    <cellStyle name="Note 2 2 2 4" xfId="2390" xr:uid="{00000000-0005-0000-0000-000052090000}"/>
    <cellStyle name="Note 2 2 2 4 2" xfId="2391" xr:uid="{00000000-0005-0000-0000-000053090000}"/>
    <cellStyle name="Note 2 2 2 4 3" xfId="2392" xr:uid="{00000000-0005-0000-0000-000054090000}"/>
    <cellStyle name="Note 2 3" xfId="2393" xr:uid="{00000000-0005-0000-0000-000055090000}"/>
    <cellStyle name="Note 2 3 2" xfId="2394" xr:uid="{00000000-0005-0000-0000-000056090000}"/>
    <cellStyle name="Note 2 3 2 2" xfId="2395" xr:uid="{00000000-0005-0000-0000-000057090000}"/>
    <cellStyle name="Note 2 3 2 2 2" xfId="2396" xr:uid="{00000000-0005-0000-0000-000058090000}"/>
    <cellStyle name="Note 2 3 2 2 2 2" xfId="2397" xr:uid="{00000000-0005-0000-0000-000059090000}"/>
    <cellStyle name="Note 2 3 2 2 2 3" xfId="2398" xr:uid="{00000000-0005-0000-0000-00005A090000}"/>
    <cellStyle name="Note 2 3 2 2 3" xfId="2399" xr:uid="{00000000-0005-0000-0000-00005B090000}"/>
    <cellStyle name="Note 2 3 2 2 4" xfId="2400" xr:uid="{00000000-0005-0000-0000-00005C090000}"/>
    <cellStyle name="Note 2 3 2 3" xfId="2401" xr:uid="{00000000-0005-0000-0000-00005D090000}"/>
    <cellStyle name="Note 2 3 2 3 2" xfId="2402" xr:uid="{00000000-0005-0000-0000-00005E090000}"/>
    <cellStyle name="Note 2 3 2 3 3" xfId="2403" xr:uid="{00000000-0005-0000-0000-00005F090000}"/>
    <cellStyle name="Note 2 3 3" xfId="2404" xr:uid="{00000000-0005-0000-0000-000060090000}"/>
    <cellStyle name="Note 2 3 3 2" xfId="2405" xr:uid="{00000000-0005-0000-0000-000061090000}"/>
    <cellStyle name="Note 2 3 3 2 2" xfId="2406" xr:uid="{00000000-0005-0000-0000-000062090000}"/>
    <cellStyle name="Note 2 3 3 2 3" xfId="2407" xr:uid="{00000000-0005-0000-0000-000063090000}"/>
    <cellStyle name="Note 2 3 3 3" xfId="2408" xr:uid="{00000000-0005-0000-0000-000064090000}"/>
    <cellStyle name="Note 2 3 3 4" xfId="2409" xr:uid="{00000000-0005-0000-0000-000065090000}"/>
    <cellStyle name="Note 2 3 4" xfId="2410" xr:uid="{00000000-0005-0000-0000-000066090000}"/>
    <cellStyle name="Note 2 3 4 2" xfId="2411" xr:uid="{00000000-0005-0000-0000-000067090000}"/>
    <cellStyle name="Note 2 3 4 3" xfId="2412" xr:uid="{00000000-0005-0000-0000-000068090000}"/>
    <cellStyle name="Note 3" xfId="2413" xr:uid="{00000000-0005-0000-0000-000069090000}"/>
    <cellStyle name="Note 3 2" xfId="2414" xr:uid="{00000000-0005-0000-0000-00006A090000}"/>
    <cellStyle name="Note 3 2 2" xfId="2415" xr:uid="{00000000-0005-0000-0000-00006B090000}"/>
    <cellStyle name="Note 3 2 2 2" xfId="2416" xr:uid="{00000000-0005-0000-0000-00006C090000}"/>
    <cellStyle name="Note 3 2 2 2 2" xfId="2417" xr:uid="{00000000-0005-0000-0000-00006D090000}"/>
    <cellStyle name="Note 3 2 2 2 3" xfId="2418" xr:uid="{00000000-0005-0000-0000-00006E090000}"/>
    <cellStyle name="Note 3 2 2 3" xfId="2419" xr:uid="{00000000-0005-0000-0000-00006F090000}"/>
    <cellStyle name="Note 3 2 2 4" xfId="2420" xr:uid="{00000000-0005-0000-0000-000070090000}"/>
    <cellStyle name="Note 3 2 3" xfId="2421" xr:uid="{00000000-0005-0000-0000-000071090000}"/>
    <cellStyle name="Note 3 2 3 2" xfId="2422" xr:uid="{00000000-0005-0000-0000-000072090000}"/>
    <cellStyle name="Note 3 2 3 3" xfId="2423" xr:uid="{00000000-0005-0000-0000-000073090000}"/>
    <cellStyle name="Note 3 3" xfId="2424" xr:uid="{00000000-0005-0000-0000-000074090000}"/>
    <cellStyle name="Note 3 3 2" xfId="2425" xr:uid="{00000000-0005-0000-0000-000075090000}"/>
    <cellStyle name="Note 3 3 2 2" xfId="2426" xr:uid="{00000000-0005-0000-0000-000076090000}"/>
    <cellStyle name="Note 3 3 2 3" xfId="2427" xr:uid="{00000000-0005-0000-0000-000077090000}"/>
    <cellStyle name="Note 3 3 3" xfId="2428" xr:uid="{00000000-0005-0000-0000-000078090000}"/>
    <cellStyle name="Note 3 3 4" xfId="2429" xr:uid="{00000000-0005-0000-0000-000079090000}"/>
    <cellStyle name="Note 3 4" xfId="2430" xr:uid="{00000000-0005-0000-0000-00007A090000}"/>
    <cellStyle name="Note 3 4 2" xfId="2431" xr:uid="{00000000-0005-0000-0000-00007B090000}"/>
    <cellStyle name="Note 3 4 3" xfId="2432" xr:uid="{00000000-0005-0000-0000-00007C090000}"/>
    <cellStyle name="Note 4" xfId="2433" xr:uid="{00000000-0005-0000-0000-00007D090000}"/>
    <cellStyle name="Note 4 2" xfId="2434" xr:uid="{00000000-0005-0000-0000-00007E090000}"/>
    <cellStyle name="Note 4 2 2" xfId="2435" xr:uid="{00000000-0005-0000-0000-00007F090000}"/>
    <cellStyle name="Note 4 2 2 2" xfId="2436" xr:uid="{00000000-0005-0000-0000-000080090000}"/>
    <cellStyle name="Note 4 2 2 2 2" xfId="2437" xr:uid="{00000000-0005-0000-0000-000081090000}"/>
    <cellStyle name="Note 4 2 2 2 3" xfId="2438" xr:uid="{00000000-0005-0000-0000-000082090000}"/>
    <cellStyle name="Note 4 2 2 3" xfId="2439" xr:uid="{00000000-0005-0000-0000-000083090000}"/>
    <cellStyle name="Note 4 2 2 4" xfId="2440" xr:uid="{00000000-0005-0000-0000-000084090000}"/>
    <cellStyle name="Note 4 2 3" xfId="2441" xr:uid="{00000000-0005-0000-0000-000085090000}"/>
    <cellStyle name="Note 4 2 3 2" xfId="2442" xr:uid="{00000000-0005-0000-0000-000086090000}"/>
    <cellStyle name="Note 4 2 3 3" xfId="2443" xr:uid="{00000000-0005-0000-0000-000087090000}"/>
    <cellStyle name="Note 4 3" xfId="2444" xr:uid="{00000000-0005-0000-0000-000088090000}"/>
    <cellStyle name="Note 4 3 2" xfId="2445" xr:uid="{00000000-0005-0000-0000-000089090000}"/>
    <cellStyle name="Note 4 3 2 2" xfId="2446" xr:uid="{00000000-0005-0000-0000-00008A090000}"/>
    <cellStyle name="Note 4 3 2 3" xfId="2447" xr:uid="{00000000-0005-0000-0000-00008B090000}"/>
    <cellStyle name="Note 4 3 3" xfId="2448" xr:uid="{00000000-0005-0000-0000-00008C090000}"/>
    <cellStyle name="Note 4 3 4" xfId="2449" xr:uid="{00000000-0005-0000-0000-00008D090000}"/>
    <cellStyle name="Note 4 4" xfId="2450" xr:uid="{00000000-0005-0000-0000-00008E090000}"/>
    <cellStyle name="Note 4 4 2" xfId="2451" xr:uid="{00000000-0005-0000-0000-00008F090000}"/>
    <cellStyle name="Note 4 4 3" xfId="2452" xr:uid="{00000000-0005-0000-0000-000090090000}"/>
    <cellStyle name="Note 5" xfId="2453" xr:uid="{00000000-0005-0000-0000-000091090000}"/>
    <cellStyle name="Note 5 2" xfId="2454" xr:uid="{00000000-0005-0000-0000-000092090000}"/>
    <cellStyle name="Note 5 2 2" xfId="2455" xr:uid="{00000000-0005-0000-0000-000093090000}"/>
    <cellStyle name="Note 5 2 2 2" xfId="2456" xr:uid="{00000000-0005-0000-0000-000094090000}"/>
    <cellStyle name="Note 5 2 2 2 2" xfId="2457" xr:uid="{00000000-0005-0000-0000-000095090000}"/>
    <cellStyle name="Note 5 2 2 2 3" xfId="2458" xr:uid="{00000000-0005-0000-0000-000096090000}"/>
    <cellStyle name="Note 5 2 2 3" xfId="2459" xr:uid="{00000000-0005-0000-0000-000097090000}"/>
    <cellStyle name="Note 5 2 2 4" xfId="2460" xr:uid="{00000000-0005-0000-0000-000098090000}"/>
    <cellStyle name="Note 5 2 3" xfId="2461" xr:uid="{00000000-0005-0000-0000-000099090000}"/>
    <cellStyle name="Note 5 2 3 2" xfId="2462" xr:uid="{00000000-0005-0000-0000-00009A090000}"/>
    <cellStyle name="Note 5 2 3 3" xfId="2463" xr:uid="{00000000-0005-0000-0000-00009B090000}"/>
    <cellStyle name="Note 5 3" xfId="2464" xr:uid="{00000000-0005-0000-0000-00009C090000}"/>
    <cellStyle name="Note 5 3 2" xfId="2465" xr:uid="{00000000-0005-0000-0000-00009D090000}"/>
    <cellStyle name="Note 5 3 2 2" xfId="2466" xr:uid="{00000000-0005-0000-0000-00009E090000}"/>
    <cellStyle name="Note 5 3 2 3" xfId="2467" xr:uid="{00000000-0005-0000-0000-00009F090000}"/>
    <cellStyle name="Note 5 3 3" xfId="2468" xr:uid="{00000000-0005-0000-0000-0000A0090000}"/>
    <cellStyle name="Note 5 3 4" xfId="2469" xr:uid="{00000000-0005-0000-0000-0000A1090000}"/>
    <cellStyle name="Note 5 4" xfId="2470" xr:uid="{00000000-0005-0000-0000-0000A2090000}"/>
    <cellStyle name="Note 5 4 2" xfId="2471" xr:uid="{00000000-0005-0000-0000-0000A3090000}"/>
    <cellStyle name="Note 5 4 3" xfId="2472" xr:uid="{00000000-0005-0000-0000-0000A4090000}"/>
    <cellStyle name="Note 6" xfId="2473" xr:uid="{00000000-0005-0000-0000-0000A5090000}"/>
    <cellStyle name="Note 6 2" xfId="2474" xr:uid="{00000000-0005-0000-0000-0000A6090000}"/>
    <cellStyle name="Note 6 2 2" xfId="2475" xr:uid="{00000000-0005-0000-0000-0000A7090000}"/>
    <cellStyle name="Note 6 2 2 2" xfId="2476" xr:uid="{00000000-0005-0000-0000-0000A8090000}"/>
    <cellStyle name="Note 6 2 2 2 2" xfId="2477" xr:uid="{00000000-0005-0000-0000-0000A9090000}"/>
    <cellStyle name="Note 6 2 2 2 3" xfId="2478" xr:uid="{00000000-0005-0000-0000-0000AA090000}"/>
    <cellStyle name="Note 6 2 2 3" xfId="2479" xr:uid="{00000000-0005-0000-0000-0000AB090000}"/>
    <cellStyle name="Note 6 2 2 4" xfId="2480" xr:uid="{00000000-0005-0000-0000-0000AC090000}"/>
    <cellStyle name="Note 6 2 3" xfId="2481" xr:uid="{00000000-0005-0000-0000-0000AD090000}"/>
    <cellStyle name="Note 6 2 3 2" xfId="2482" xr:uid="{00000000-0005-0000-0000-0000AE090000}"/>
    <cellStyle name="Note 6 2 3 3" xfId="2483" xr:uid="{00000000-0005-0000-0000-0000AF090000}"/>
    <cellStyle name="Note 6 3" xfId="2484" xr:uid="{00000000-0005-0000-0000-0000B0090000}"/>
    <cellStyle name="Note 6 3 2" xfId="2485" xr:uid="{00000000-0005-0000-0000-0000B1090000}"/>
    <cellStyle name="Note 6 3 2 2" xfId="2486" xr:uid="{00000000-0005-0000-0000-0000B2090000}"/>
    <cellStyle name="Note 6 3 2 3" xfId="2487" xr:uid="{00000000-0005-0000-0000-0000B3090000}"/>
    <cellStyle name="Note 6 3 3" xfId="2488" xr:uid="{00000000-0005-0000-0000-0000B4090000}"/>
    <cellStyle name="Note 6 3 4" xfId="2489" xr:uid="{00000000-0005-0000-0000-0000B5090000}"/>
    <cellStyle name="Note 6 4" xfId="2490" xr:uid="{00000000-0005-0000-0000-0000B6090000}"/>
    <cellStyle name="Note 6 4 2" xfId="2491" xr:uid="{00000000-0005-0000-0000-0000B7090000}"/>
    <cellStyle name="Note 6 4 3" xfId="2492" xr:uid="{00000000-0005-0000-0000-0000B8090000}"/>
    <cellStyle name="Note 7" xfId="2493" xr:uid="{00000000-0005-0000-0000-0000B9090000}"/>
    <cellStyle name="Note 7 2" xfId="2494" xr:uid="{00000000-0005-0000-0000-0000BA090000}"/>
    <cellStyle name="Note 7 2 2" xfId="2495" xr:uid="{00000000-0005-0000-0000-0000BB090000}"/>
    <cellStyle name="Note 7 2 2 2" xfId="2496" xr:uid="{00000000-0005-0000-0000-0000BC090000}"/>
    <cellStyle name="Note 7 2 2 2 2" xfId="2497" xr:uid="{00000000-0005-0000-0000-0000BD090000}"/>
    <cellStyle name="Note 7 2 2 2 3" xfId="2498" xr:uid="{00000000-0005-0000-0000-0000BE090000}"/>
    <cellStyle name="Note 7 2 2 3" xfId="2499" xr:uid="{00000000-0005-0000-0000-0000BF090000}"/>
    <cellStyle name="Note 7 2 2 4" xfId="2500" xr:uid="{00000000-0005-0000-0000-0000C0090000}"/>
    <cellStyle name="Note 7 2 3" xfId="2501" xr:uid="{00000000-0005-0000-0000-0000C1090000}"/>
    <cellStyle name="Note 7 2 3 2" xfId="2502" xr:uid="{00000000-0005-0000-0000-0000C2090000}"/>
    <cellStyle name="Note 7 2 3 3" xfId="2503" xr:uid="{00000000-0005-0000-0000-0000C3090000}"/>
    <cellStyle name="Note 7 3" xfId="2504" xr:uid="{00000000-0005-0000-0000-0000C4090000}"/>
    <cellStyle name="Note 7 3 2" xfId="2505" xr:uid="{00000000-0005-0000-0000-0000C5090000}"/>
    <cellStyle name="Note 7 3 2 2" xfId="2506" xr:uid="{00000000-0005-0000-0000-0000C6090000}"/>
    <cellStyle name="Note 7 3 2 3" xfId="2507" xr:uid="{00000000-0005-0000-0000-0000C7090000}"/>
    <cellStyle name="Note 7 3 3" xfId="2508" xr:uid="{00000000-0005-0000-0000-0000C8090000}"/>
    <cellStyle name="Note 7 3 4" xfId="2509" xr:uid="{00000000-0005-0000-0000-0000C9090000}"/>
    <cellStyle name="Note 7 4" xfId="2510" xr:uid="{00000000-0005-0000-0000-0000CA090000}"/>
    <cellStyle name="Note 7 4 2" xfId="2511" xr:uid="{00000000-0005-0000-0000-0000CB090000}"/>
    <cellStyle name="Note 7 4 3" xfId="2512" xr:uid="{00000000-0005-0000-0000-0000CC090000}"/>
    <cellStyle name="Note 8" xfId="2513" xr:uid="{00000000-0005-0000-0000-0000CD090000}"/>
    <cellStyle name="Œ…‹æØ‚è [0.00]_laroux" xfId="2514" xr:uid="{00000000-0005-0000-0000-0000CE090000}"/>
    <cellStyle name="Œ…‹æØ‚è_laroux" xfId="2515" xr:uid="{00000000-0005-0000-0000-0000CF090000}"/>
    <cellStyle name="Output 10" xfId="2516" xr:uid="{00000000-0005-0000-0000-0000D0090000}"/>
    <cellStyle name="Output 2" xfId="2517" xr:uid="{00000000-0005-0000-0000-0000D1090000}"/>
    <cellStyle name="Output 2 2" xfId="2518" xr:uid="{00000000-0005-0000-0000-0000D2090000}"/>
    <cellStyle name="Output 2 2 2" xfId="2519" xr:uid="{00000000-0005-0000-0000-0000D3090000}"/>
    <cellStyle name="Output 2 2 2 2" xfId="2520" xr:uid="{00000000-0005-0000-0000-0000D4090000}"/>
    <cellStyle name="Output 2 2 2 2 2" xfId="2521" xr:uid="{00000000-0005-0000-0000-0000D5090000}"/>
    <cellStyle name="Output 2 2 2 2 2 2" xfId="2522" xr:uid="{00000000-0005-0000-0000-0000D6090000}"/>
    <cellStyle name="Output 2 2 2 2 2 2 2" xfId="2523" xr:uid="{00000000-0005-0000-0000-0000D7090000}"/>
    <cellStyle name="Output 2 2 2 2 2 2 3" xfId="2524" xr:uid="{00000000-0005-0000-0000-0000D8090000}"/>
    <cellStyle name="Output 2 2 2 2 2 3" xfId="2525" xr:uid="{00000000-0005-0000-0000-0000D9090000}"/>
    <cellStyle name="Output 2 2 2 2 2 4" xfId="2526" xr:uid="{00000000-0005-0000-0000-0000DA090000}"/>
    <cellStyle name="Output 2 2 2 2 3" xfId="2527" xr:uid="{00000000-0005-0000-0000-0000DB090000}"/>
    <cellStyle name="Output 2 2 2 2 3 2" xfId="2528" xr:uid="{00000000-0005-0000-0000-0000DC090000}"/>
    <cellStyle name="Output 2 2 2 2 3 3" xfId="2529" xr:uid="{00000000-0005-0000-0000-0000DD090000}"/>
    <cellStyle name="Output 2 2 2 3" xfId="2530" xr:uid="{00000000-0005-0000-0000-0000DE090000}"/>
    <cellStyle name="Output 2 2 2 3 2" xfId="2531" xr:uid="{00000000-0005-0000-0000-0000DF090000}"/>
    <cellStyle name="Output 2 2 2 3 2 2" xfId="2532" xr:uid="{00000000-0005-0000-0000-0000E0090000}"/>
    <cellStyle name="Output 2 2 2 3 2 3" xfId="2533" xr:uid="{00000000-0005-0000-0000-0000E1090000}"/>
    <cellStyle name="Output 2 2 2 3 3" xfId="2534" xr:uid="{00000000-0005-0000-0000-0000E2090000}"/>
    <cellStyle name="Output 2 2 2 3 4" xfId="2535" xr:uid="{00000000-0005-0000-0000-0000E3090000}"/>
    <cellStyle name="Output 2 2 2 4" xfId="2536" xr:uid="{00000000-0005-0000-0000-0000E4090000}"/>
    <cellStyle name="Output 2 2 2 4 2" xfId="2537" xr:uid="{00000000-0005-0000-0000-0000E5090000}"/>
    <cellStyle name="Output 2 2 2 4 3" xfId="2538" xr:uid="{00000000-0005-0000-0000-0000E6090000}"/>
    <cellStyle name="Output 2 3" xfId="2539" xr:uid="{00000000-0005-0000-0000-0000E7090000}"/>
    <cellStyle name="Output 2 3 2" xfId="2540" xr:uid="{00000000-0005-0000-0000-0000E8090000}"/>
    <cellStyle name="Output 2 3 2 2" xfId="2541" xr:uid="{00000000-0005-0000-0000-0000E9090000}"/>
    <cellStyle name="Output 2 3 2 2 2" xfId="2542" xr:uid="{00000000-0005-0000-0000-0000EA090000}"/>
    <cellStyle name="Output 2 3 2 2 2 2" xfId="2543" xr:uid="{00000000-0005-0000-0000-0000EB090000}"/>
    <cellStyle name="Output 2 3 2 2 2 3" xfId="2544" xr:uid="{00000000-0005-0000-0000-0000EC090000}"/>
    <cellStyle name="Output 2 3 2 2 3" xfId="2545" xr:uid="{00000000-0005-0000-0000-0000ED090000}"/>
    <cellStyle name="Output 2 3 2 2 4" xfId="2546" xr:uid="{00000000-0005-0000-0000-0000EE090000}"/>
    <cellStyle name="Output 2 3 2 3" xfId="2547" xr:uid="{00000000-0005-0000-0000-0000EF090000}"/>
    <cellStyle name="Output 2 3 2 3 2" xfId="2548" xr:uid="{00000000-0005-0000-0000-0000F0090000}"/>
    <cellStyle name="Output 2 3 2 3 3" xfId="2549" xr:uid="{00000000-0005-0000-0000-0000F1090000}"/>
    <cellStyle name="Output 2 3 3" xfId="2550" xr:uid="{00000000-0005-0000-0000-0000F2090000}"/>
    <cellStyle name="Output 2 3 3 2" xfId="2551" xr:uid="{00000000-0005-0000-0000-0000F3090000}"/>
    <cellStyle name="Output 2 3 3 2 2" xfId="2552" xr:uid="{00000000-0005-0000-0000-0000F4090000}"/>
    <cellStyle name="Output 2 3 3 2 3" xfId="2553" xr:uid="{00000000-0005-0000-0000-0000F5090000}"/>
    <cellStyle name="Output 2 3 3 3" xfId="2554" xr:uid="{00000000-0005-0000-0000-0000F6090000}"/>
    <cellStyle name="Output 2 3 3 4" xfId="2555" xr:uid="{00000000-0005-0000-0000-0000F7090000}"/>
    <cellStyle name="Output 2 3 4" xfId="2556" xr:uid="{00000000-0005-0000-0000-0000F8090000}"/>
    <cellStyle name="Output 2 3 4 2" xfId="2557" xr:uid="{00000000-0005-0000-0000-0000F9090000}"/>
    <cellStyle name="Output 2 3 4 3" xfId="2558" xr:uid="{00000000-0005-0000-0000-0000FA090000}"/>
    <cellStyle name="Output 3" xfId="2559" xr:uid="{00000000-0005-0000-0000-0000FB090000}"/>
    <cellStyle name="Output 3 2" xfId="2560" xr:uid="{00000000-0005-0000-0000-0000FC090000}"/>
    <cellStyle name="Output 3 2 2" xfId="2561" xr:uid="{00000000-0005-0000-0000-0000FD090000}"/>
    <cellStyle name="Output 3 2 2 2" xfId="2562" xr:uid="{00000000-0005-0000-0000-0000FE090000}"/>
    <cellStyle name="Output 3 2 2 2 2" xfId="2563" xr:uid="{00000000-0005-0000-0000-0000FF090000}"/>
    <cellStyle name="Output 3 2 2 2 2 2" xfId="2564" xr:uid="{00000000-0005-0000-0000-0000000A0000}"/>
    <cellStyle name="Output 3 2 2 2 2 3" xfId="2565" xr:uid="{00000000-0005-0000-0000-0000010A0000}"/>
    <cellStyle name="Output 3 2 2 2 3" xfId="2566" xr:uid="{00000000-0005-0000-0000-0000020A0000}"/>
    <cellStyle name="Output 3 2 2 2 4" xfId="2567" xr:uid="{00000000-0005-0000-0000-0000030A0000}"/>
    <cellStyle name="Output 3 2 2 3" xfId="2568" xr:uid="{00000000-0005-0000-0000-0000040A0000}"/>
    <cellStyle name="Output 3 2 2 3 2" xfId="2569" xr:uid="{00000000-0005-0000-0000-0000050A0000}"/>
    <cellStyle name="Output 3 2 2 3 3" xfId="2570" xr:uid="{00000000-0005-0000-0000-0000060A0000}"/>
    <cellStyle name="Output 3 2 3" xfId="2571" xr:uid="{00000000-0005-0000-0000-0000070A0000}"/>
    <cellStyle name="Output 3 2 3 2" xfId="2572" xr:uid="{00000000-0005-0000-0000-0000080A0000}"/>
    <cellStyle name="Output 3 2 3 2 2" xfId="2573" xr:uid="{00000000-0005-0000-0000-0000090A0000}"/>
    <cellStyle name="Output 3 2 3 2 3" xfId="2574" xr:uid="{00000000-0005-0000-0000-00000A0A0000}"/>
    <cellStyle name="Output 3 2 3 3" xfId="2575" xr:uid="{00000000-0005-0000-0000-00000B0A0000}"/>
    <cellStyle name="Output 3 2 3 4" xfId="2576" xr:uid="{00000000-0005-0000-0000-00000C0A0000}"/>
    <cellStyle name="Output 3 2 4" xfId="2577" xr:uid="{00000000-0005-0000-0000-00000D0A0000}"/>
    <cellStyle name="Output 3 2 4 2" xfId="2578" xr:uid="{00000000-0005-0000-0000-00000E0A0000}"/>
    <cellStyle name="Output 3 2 4 3" xfId="2579" xr:uid="{00000000-0005-0000-0000-00000F0A0000}"/>
    <cellStyle name="Output 4" xfId="2580" xr:uid="{00000000-0005-0000-0000-0000100A0000}"/>
    <cellStyle name="Output 4 2" xfId="2581" xr:uid="{00000000-0005-0000-0000-0000110A0000}"/>
    <cellStyle name="Output 4 2 2" xfId="2582" xr:uid="{00000000-0005-0000-0000-0000120A0000}"/>
    <cellStyle name="Output 4 2 2 2" xfId="2583" xr:uid="{00000000-0005-0000-0000-0000130A0000}"/>
    <cellStyle name="Output 4 2 2 2 2" xfId="2584" xr:uid="{00000000-0005-0000-0000-0000140A0000}"/>
    <cellStyle name="Output 4 2 2 2 3" xfId="2585" xr:uid="{00000000-0005-0000-0000-0000150A0000}"/>
    <cellStyle name="Output 4 2 2 3" xfId="2586" xr:uid="{00000000-0005-0000-0000-0000160A0000}"/>
    <cellStyle name="Output 4 2 2 4" xfId="2587" xr:uid="{00000000-0005-0000-0000-0000170A0000}"/>
    <cellStyle name="Output 4 2 3" xfId="2588" xr:uid="{00000000-0005-0000-0000-0000180A0000}"/>
    <cellStyle name="Output 4 2 3 2" xfId="2589" xr:uid="{00000000-0005-0000-0000-0000190A0000}"/>
    <cellStyle name="Output 4 2 3 3" xfId="2590" xr:uid="{00000000-0005-0000-0000-00001A0A0000}"/>
    <cellStyle name="Output 4 3" xfId="2591" xr:uid="{00000000-0005-0000-0000-00001B0A0000}"/>
    <cellStyle name="Output 4 3 2" xfId="2592" xr:uid="{00000000-0005-0000-0000-00001C0A0000}"/>
    <cellStyle name="Output 4 3 2 2" xfId="2593" xr:uid="{00000000-0005-0000-0000-00001D0A0000}"/>
    <cellStyle name="Output 4 3 2 3" xfId="2594" xr:uid="{00000000-0005-0000-0000-00001E0A0000}"/>
    <cellStyle name="Output 4 3 3" xfId="2595" xr:uid="{00000000-0005-0000-0000-00001F0A0000}"/>
    <cellStyle name="Output 4 3 4" xfId="2596" xr:uid="{00000000-0005-0000-0000-0000200A0000}"/>
    <cellStyle name="Output 4 4" xfId="2597" xr:uid="{00000000-0005-0000-0000-0000210A0000}"/>
    <cellStyle name="Output 4 4 2" xfId="2598" xr:uid="{00000000-0005-0000-0000-0000220A0000}"/>
    <cellStyle name="Output 4 4 3" xfId="2599" xr:uid="{00000000-0005-0000-0000-0000230A0000}"/>
    <cellStyle name="Output 5" xfId="2600" xr:uid="{00000000-0005-0000-0000-0000240A0000}"/>
    <cellStyle name="Output 5 2" xfId="2601" xr:uid="{00000000-0005-0000-0000-0000250A0000}"/>
    <cellStyle name="Output 5 2 2" xfId="2602" xr:uid="{00000000-0005-0000-0000-0000260A0000}"/>
    <cellStyle name="Output 5 2 2 2" xfId="2603" xr:uid="{00000000-0005-0000-0000-0000270A0000}"/>
    <cellStyle name="Output 5 2 2 2 2" xfId="2604" xr:uid="{00000000-0005-0000-0000-0000280A0000}"/>
    <cellStyle name="Output 5 2 2 2 3" xfId="2605" xr:uid="{00000000-0005-0000-0000-0000290A0000}"/>
    <cellStyle name="Output 5 2 2 3" xfId="2606" xr:uid="{00000000-0005-0000-0000-00002A0A0000}"/>
    <cellStyle name="Output 5 2 2 4" xfId="2607" xr:uid="{00000000-0005-0000-0000-00002B0A0000}"/>
    <cellStyle name="Output 5 2 3" xfId="2608" xr:uid="{00000000-0005-0000-0000-00002C0A0000}"/>
    <cellStyle name="Output 5 2 3 2" xfId="2609" xr:uid="{00000000-0005-0000-0000-00002D0A0000}"/>
    <cellStyle name="Output 5 2 3 3" xfId="2610" xr:uid="{00000000-0005-0000-0000-00002E0A0000}"/>
    <cellStyle name="Output 5 3" xfId="2611" xr:uid="{00000000-0005-0000-0000-00002F0A0000}"/>
    <cellStyle name="Output 5 3 2" xfId="2612" xr:uid="{00000000-0005-0000-0000-0000300A0000}"/>
    <cellStyle name="Output 5 3 2 2" xfId="2613" xr:uid="{00000000-0005-0000-0000-0000310A0000}"/>
    <cellStyle name="Output 5 3 2 3" xfId="2614" xr:uid="{00000000-0005-0000-0000-0000320A0000}"/>
    <cellStyle name="Output 5 3 3" xfId="2615" xr:uid="{00000000-0005-0000-0000-0000330A0000}"/>
    <cellStyle name="Output 5 3 4" xfId="2616" xr:uid="{00000000-0005-0000-0000-0000340A0000}"/>
    <cellStyle name="Output 5 4" xfId="2617" xr:uid="{00000000-0005-0000-0000-0000350A0000}"/>
    <cellStyle name="Output 5 4 2" xfId="2618" xr:uid="{00000000-0005-0000-0000-0000360A0000}"/>
    <cellStyle name="Output 5 4 3" xfId="2619" xr:uid="{00000000-0005-0000-0000-0000370A0000}"/>
    <cellStyle name="Output 6" xfId="2620" xr:uid="{00000000-0005-0000-0000-0000380A0000}"/>
    <cellStyle name="Output 6 2" xfId="2621" xr:uid="{00000000-0005-0000-0000-0000390A0000}"/>
    <cellStyle name="Output 6 2 2" xfId="2622" xr:uid="{00000000-0005-0000-0000-00003A0A0000}"/>
    <cellStyle name="Output 6 2 2 2" xfId="2623" xr:uid="{00000000-0005-0000-0000-00003B0A0000}"/>
    <cellStyle name="Output 6 2 2 2 2" xfId="2624" xr:uid="{00000000-0005-0000-0000-00003C0A0000}"/>
    <cellStyle name="Output 6 2 2 2 3" xfId="2625" xr:uid="{00000000-0005-0000-0000-00003D0A0000}"/>
    <cellStyle name="Output 6 2 2 3" xfId="2626" xr:uid="{00000000-0005-0000-0000-00003E0A0000}"/>
    <cellStyle name="Output 6 2 2 4" xfId="2627" xr:uid="{00000000-0005-0000-0000-00003F0A0000}"/>
    <cellStyle name="Output 6 2 3" xfId="2628" xr:uid="{00000000-0005-0000-0000-0000400A0000}"/>
    <cellStyle name="Output 6 2 3 2" xfId="2629" xr:uid="{00000000-0005-0000-0000-0000410A0000}"/>
    <cellStyle name="Output 6 2 3 3" xfId="2630" xr:uid="{00000000-0005-0000-0000-0000420A0000}"/>
    <cellStyle name="Output 6 3" xfId="2631" xr:uid="{00000000-0005-0000-0000-0000430A0000}"/>
    <cellStyle name="Output 6 3 2" xfId="2632" xr:uid="{00000000-0005-0000-0000-0000440A0000}"/>
    <cellStyle name="Output 6 3 2 2" xfId="2633" xr:uid="{00000000-0005-0000-0000-0000450A0000}"/>
    <cellStyle name="Output 6 3 2 3" xfId="2634" xr:uid="{00000000-0005-0000-0000-0000460A0000}"/>
    <cellStyle name="Output 6 3 3" xfId="2635" xr:uid="{00000000-0005-0000-0000-0000470A0000}"/>
    <cellStyle name="Output 6 3 4" xfId="2636" xr:uid="{00000000-0005-0000-0000-0000480A0000}"/>
    <cellStyle name="Output 6 4" xfId="2637" xr:uid="{00000000-0005-0000-0000-0000490A0000}"/>
    <cellStyle name="Output 6 4 2" xfId="2638" xr:uid="{00000000-0005-0000-0000-00004A0A0000}"/>
    <cellStyle name="Output 6 4 3" xfId="2639" xr:uid="{00000000-0005-0000-0000-00004B0A0000}"/>
    <cellStyle name="Output 7" xfId="2640" xr:uid="{00000000-0005-0000-0000-00004C0A0000}"/>
    <cellStyle name="Output 7 2" xfId="2641" xr:uid="{00000000-0005-0000-0000-00004D0A0000}"/>
    <cellStyle name="Output 7 2 2" xfId="2642" xr:uid="{00000000-0005-0000-0000-00004E0A0000}"/>
    <cellStyle name="Output 7 2 2 2" xfId="2643" xr:uid="{00000000-0005-0000-0000-00004F0A0000}"/>
    <cellStyle name="Output 7 2 2 2 2" xfId="2644" xr:uid="{00000000-0005-0000-0000-0000500A0000}"/>
    <cellStyle name="Output 7 2 2 2 3" xfId="2645" xr:uid="{00000000-0005-0000-0000-0000510A0000}"/>
    <cellStyle name="Output 7 2 2 3" xfId="2646" xr:uid="{00000000-0005-0000-0000-0000520A0000}"/>
    <cellStyle name="Output 7 2 2 4" xfId="2647" xr:uid="{00000000-0005-0000-0000-0000530A0000}"/>
    <cellStyle name="Output 7 2 3" xfId="2648" xr:uid="{00000000-0005-0000-0000-0000540A0000}"/>
    <cellStyle name="Output 7 2 3 2" xfId="2649" xr:uid="{00000000-0005-0000-0000-0000550A0000}"/>
    <cellStyle name="Output 7 2 3 3" xfId="2650" xr:uid="{00000000-0005-0000-0000-0000560A0000}"/>
    <cellStyle name="Output 7 3" xfId="2651" xr:uid="{00000000-0005-0000-0000-0000570A0000}"/>
    <cellStyle name="Output 7 3 2" xfId="2652" xr:uid="{00000000-0005-0000-0000-0000580A0000}"/>
    <cellStyle name="Output 7 3 2 2" xfId="2653" xr:uid="{00000000-0005-0000-0000-0000590A0000}"/>
    <cellStyle name="Output 7 3 2 3" xfId="2654" xr:uid="{00000000-0005-0000-0000-00005A0A0000}"/>
    <cellStyle name="Output 7 3 3" xfId="2655" xr:uid="{00000000-0005-0000-0000-00005B0A0000}"/>
    <cellStyle name="Output 7 3 4" xfId="2656" xr:uid="{00000000-0005-0000-0000-00005C0A0000}"/>
    <cellStyle name="Output 7 4" xfId="2657" xr:uid="{00000000-0005-0000-0000-00005D0A0000}"/>
    <cellStyle name="Output 7 4 2" xfId="2658" xr:uid="{00000000-0005-0000-0000-00005E0A0000}"/>
    <cellStyle name="Output 7 4 3" xfId="2659" xr:uid="{00000000-0005-0000-0000-00005F0A0000}"/>
    <cellStyle name="Output 8" xfId="2660" xr:uid="{00000000-0005-0000-0000-0000600A0000}"/>
    <cellStyle name="Output 9" xfId="2661" xr:uid="{00000000-0005-0000-0000-0000610A0000}"/>
    <cellStyle name="Output Amounts" xfId="2662" xr:uid="{00000000-0005-0000-0000-0000620A0000}"/>
    <cellStyle name="Percent [2]" xfId="2663" xr:uid="{00000000-0005-0000-0000-0000630A0000}"/>
    <cellStyle name="Percent 2" xfId="2664" xr:uid="{00000000-0005-0000-0000-0000640A0000}"/>
    <cellStyle name="Percent 2 11 2" xfId="2665" xr:uid="{00000000-0005-0000-0000-0000650A0000}"/>
    <cellStyle name="Percent 2 2" xfId="2666" xr:uid="{00000000-0005-0000-0000-0000660A0000}"/>
    <cellStyle name="Percent 2 2 2" xfId="2667" xr:uid="{00000000-0005-0000-0000-0000670A0000}"/>
    <cellStyle name="Percent 2 3" xfId="2668" xr:uid="{00000000-0005-0000-0000-0000680A0000}"/>
    <cellStyle name="Percent 3" xfId="2669" xr:uid="{00000000-0005-0000-0000-0000690A0000}"/>
    <cellStyle name="Percent 3 2" xfId="2670" xr:uid="{00000000-0005-0000-0000-00006A0A0000}"/>
    <cellStyle name="Percent 3 2 2" xfId="2671" xr:uid="{00000000-0005-0000-0000-00006B0A0000}"/>
    <cellStyle name="Percent 3 2 8" xfId="2672" xr:uid="{00000000-0005-0000-0000-00006C0A0000}"/>
    <cellStyle name="Percent 3 2 8 2" xfId="2673" xr:uid="{00000000-0005-0000-0000-00006D0A0000}"/>
    <cellStyle name="Percent 3 2 8 2 2" xfId="2674" xr:uid="{00000000-0005-0000-0000-00006E0A0000}"/>
    <cellStyle name="Percent 3 2 8 3" xfId="2675" xr:uid="{00000000-0005-0000-0000-00006F0A0000}"/>
    <cellStyle name="Percent 3 3" xfId="2676" xr:uid="{00000000-0005-0000-0000-0000700A0000}"/>
    <cellStyle name="Percent 3 4" xfId="2677" xr:uid="{00000000-0005-0000-0000-0000710A0000}"/>
    <cellStyle name="Percent 4" xfId="2678" xr:uid="{00000000-0005-0000-0000-0000720A0000}"/>
    <cellStyle name="Percent 4 2" xfId="2679" xr:uid="{00000000-0005-0000-0000-0000730A0000}"/>
    <cellStyle name="Percent 4 2 2" xfId="2680" xr:uid="{00000000-0005-0000-0000-0000740A0000}"/>
    <cellStyle name="Percent 4 3" xfId="2681" xr:uid="{00000000-0005-0000-0000-0000750A0000}"/>
    <cellStyle name="Percent 4 4" xfId="2682" xr:uid="{00000000-0005-0000-0000-0000760A0000}"/>
    <cellStyle name="Percent 5" xfId="2683" xr:uid="{00000000-0005-0000-0000-0000770A0000}"/>
    <cellStyle name="Percent 5 2" xfId="2684" xr:uid="{00000000-0005-0000-0000-0000780A0000}"/>
    <cellStyle name="Percent 5 3" xfId="2685" xr:uid="{00000000-0005-0000-0000-0000790A0000}"/>
    <cellStyle name="Percent 5 4" xfId="2686" xr:uid="{00000000-0005-0000-0000-00007A0A0000}"/>
    <cellStyle name="Percent 5 5" xfId="2687" xr:uid="{00000000-0005-0000-0000-00007B0A0000}"/>
    <cellStyle name="Percent 6" xfId="2688" xr:uid="{00000000-0005-0000-0000-00007C0A0000}"/>
    <cellStyle name="Percent 7" xfId="2689" xr:uid="{00000000-0005-0000-0000-00007D0A0000}"/>
    <cellStyle name="Percent 8" xfId="2690" xr:uid="{00000000-0005-0000-0000-00007E0A0000}"/>
    <cellStyle name="Percent 9" xfId="2691" xr:uid="{00000000-0005-0000-0000-00007F0A0000}"/>
    <cellStyle name="Percent_EBG Fcst &amp; BRM 2001_10_19" xfId="2692" xr:uid="{00000000-0005-0000-0000-0000800A0000}"/>
    <cellStyle name="S0" xfId="2693" xr:uid="{00000000-0005-0000-0000-0000810A0000}"/>
    <cellStyle name="S1" xfId="2694" xr:uid="{00000000-0005-0000-0000-0000820A0000}"/>
    <cellStyle name="S10" xfId="2695" xr:uid="{00000000-0005-0000-0000-0000830A0000}"/>
    <cellStyle name="S11" xfId="2696" xr:uid="{00000000-0005-0000-0000-0000840A0000}"/>
    <cellStyle name="S12" xfId="2697" xr:uid="{00000000-0005-0000-0000-0000850A0000}"/>
    <cellStyle name="S13" xfId="2698" xr:uid="{00000000-0005-0000-0000-0000860A0000}"/>
    <cellStyle name="S2" xfId="2699" xr:uid="{00000000-0005-0000-0000-0000870A0000}"/>
    <cellStyle name="S3" xfId="2700" xr:uid="{00000000-0005-0000-0000-0000880A0000}"/>
    <cellStyle name="S4" xfId="2701" xr:uid="{00000000-0005-0000-0000-0000890A0000}"/>
    <cellStyle name="S5" xfId="2702" xr:uid="{00000000-0005-0000-0000-00008A0A0000}"/>
    <cellStyle name="S6" xfId="2703" xr:uid="{00000000-0005-0000-0000-00008B0A0000}"/>
    <cellStyle name="S7" xfId="2704" xr:uid="{00000000-0005-0000-0000-00008C0A0000}"/>
    <cellStyle name="S8" xfId="2705" xr:uid="{00000000-0005-0000-0000-00008D0A0000}"/>
    <cellStyle name="S9" xfId="2706" xr:uid="{00000000-0005-0000-0000-00008E0A0000}"/>
    <cellStyle name="Style 1" xfId="2707" xr:uid="{00000000-0005-0000-0000-00008F0A0000}"/>
    <cellStyle name="Style 98" xfId="2708" xr:uid="{00000000-0005-0000-0000-0000900A0000}"/>
    <cellStyle name="Style 98 2" xfId="2709" xr:uid="{00000000-0005-0000-0000-0000910A0000}"/>
    <cellStyle name="Style 98 2 2" xfId="2710" xr:uid="{00000000-0005-0000-0000-0000920A0000}"/>
    <cellStyle name="Style 99" xfId="2711" xr:uid="{00000000-0005-0000-0000-0000930A0000}"/>
    <cellStyle name="Style 99 2" xfId="2712" xr:uid="{00000000-0005-0000-0000-0000940A0000}"/>
    <cellStyle name="Style 99 2 2" xfId="2713" xr:uid="{00000000-0005-0000-0000-0000950A0000}"/>
    <cellStyle name="Title 10" xfId="2714" xr:uid="{00000000-0005-0000-0000-0000960A0000}"/>
    <cellStyle name="Title 2" xfId="2715" xr:uid="{00000000-0005-0000-0000-0000970A0000}"/>
    <cellStyle name="Title 2 2" xfId="2716" xr:uid="{00000000-0005-0000-0000-0000980A0000}"/>
    <cellStyle name="Title 2 2 2" xfId="2717" xr:uid="{00000000-0005-0000-0000-0000990A0000}"/>
    <cellStyle name="Title 2 3" xfId="2718" xr:uid="{00000000-0005-0000-0000-00009A0A0000}"/>
    <cellStyle name="Title 3" xfId="2719" xr:uid="{00000000-0005-0000-0000-00009B0A0000}"/>
    <cellStyle name="Title 3 2" xfId="2720" xr:uid="{00000000-0005-0000-0000-00009C0A0000}"/>
    <cellStyle name="Title 4" xfId="2721" xr:uid="{00000000-0005-0000-0000-00009D0A0000}"/>
    <cellStyle name="Title 5" xfId="2722" xr:uid="{00000000-0005-0000-0000-00009E0A0000}"/>
    <cellStyle name="Title 6" xfId="2723" xr:uid="{00000000-0005-0000-0000-00009F0A0000}"/>
    <cellStyle name="Title 7" xfId="2724" xr:uid="{00000000-0005-0000-0000-0000A00A0000}"/>
    <cellStyle name="Title 8" xfId="2725" xr:uid="{00000000-0005-0000-0000-0000A10A0000}"/>
    <cellStyle name="Title 9" xfId="2726" xr:uid="{00000000-0005-0000-0000-0000A20A0000}"/>
    <cellStyle name="Total 10" xfId="2727" xr:uid="{00000000-0005-0000-0000-0000A30A0000}"/>
    <cellStyle name="Total 2" xfId="2728" xr:uid="{00000000-0005-0000-0000-0000A40A0000}"/>
    <cellStyle name="Total 2 2" xfId="2729" xr:uid="{00000000-0005-0000-0000-0000A50A0000}"/>
    <cellStyle name="Total 2 2 2" xfId="2730" xr:uid="{00000000-0005-0000-0000-0000A60A0000}"/>
    <cellStyle name="Total 2 2 2 2" xfId="2731" xr:uid="{00000000-0005-0000-0000-0000A70A0000}"/>
    <cellStyle name="Total 2 2 2 2 2" xfId="2732" xr:uid="{00000000-0005-0000-0000-0000A80A0000}"/>
    <cellStyle name="Total 2 2 2 2 2 2" xfId="2733" xr:uid="{00000000-0005-0000-0000-0000A90A0000}"/>
    <cellStyle name="Total 2 2 2 2 2 2 2" xfId="2734" xr:uid="{00000000-0005-0000-0000-0000AA0A0000}"/>
    <cellStyle name="Total 2 2 2 2 2 2 3" xfId="2735" xr:uid="{00000000-0005-0000-0000-0000AB0A0000}"/>
    <cellStyle name="Total 2 2 2 2 2 3" xfId="2736" xr:uid="{00000000-0005-0000-0000-0000AC0A0000}"/>
    <cellStyle name="Total 2 2 2 2 2 4" xfId="2737" xr:uid="{00000000-0005-0000-0000-0000AD0A0000}"/>
    <cellStyle name="Total 2 2 2 2 3" xfId="2738" xr:uid="{00000000-0005-0000-0000-0000AE0A0000}"/>
    <cellStyle name="Total 2 2 2 2 3 2" xfId="2739" xr:uid="{00000000-0005-0000-0000-0000AF0A0000}"/>
    <cellStyle name="Total 2 2 2 2 3 3" xfId="2740" xr:uid="{00000000-0005-0000-0000-0000B00A0000}"/>
    <cellStyle name="Total 2 2 2 3" xfId="2741" xr:uid="{00000000-0005-0000-0000-0000B10A0000}"/>
    <cellStyle name="Total 2 2 2 3 2" xfId="2742" xr:uid="{00000000-0005-0000-0000-0000B20A0000}"/>
    <cellStyle name="Total 2 2 2 3 2 2" xfId="2743" xr:uid="{00000000-0005-0000-0000-0000B30A0000}"/>
    <cellStyle name="Total 2 2 2 3 2 3" xfId="2744" xr:uid="{00000000-0005-0000-0000-0000B40A0000}"/>
    <cellStyle name="Total 2 2 2 3 3" xfId="2745" xr:uid="{00000000-0005-0000-0000-0000B50A0000}"/>
    <cellStyle name="Total 2 2 2 3 4" xfId="2746" xr:uid="{00000000-0005-0000-0000-0000B60A0000}"/>
    <cellStyle name="Total 2 2 2 4" xfId="2747" xr:uid="{00000000-0005-0000-0000-0000B70A0000}"/>
    <cellStyle name="Total 2 2 2 4 2" xfId="2748" xr:uid="{00000000-0005-0000-0000-0000B80A0000}"/>
    <cellStyle name="Total 2 2 2 4 3" xfId="2749" xr:uid="{00000000-0005-0000-0000-0000B90A0000}"/>
    <cellStyle name="Total 2 3" xfId="2750" xr:uid="{00000000-0005-0000-0000-0000BA0A0000}"/>
    <cellStyle name="Total 2 3 2" xfId="2751" xr:uid="{00000000-0005-0000-0000-0000BB0A0000}"/>
    <cellStyle name="Total 2 3 2 2" xfId="2752" xr:uid="{00000000-0005-0000-0000-0000BC0A0000}"/>
    <cellStyle name="Total 2 3 2 2 2" xfId="2753" xr:uid="{00000000-0005-0000-0000-0000BD0A0000}"/>
    <cellStyle name="Total 2 3 2 2 2 2" xfId="2754" xr:uid="{00000000-0005-0000-0000-0000BE0A0000}"/>
    <cellStyle name="Total 2 3 2 2 2 3" xfId="2755" xr:uid="{00000000-0005-0000-0000-0000BF0A0000}"/>
    <cellStyle name="Total 2 3 2 2 3" xfId="2756" xr:uid="{00000000-0005-0000-0000-0000C00A0000}"/>
    <cellStyle name="Total 2 3 2 2 4" xfId="2757" xr:uid="{00000000-0005-0000-0000-0000C10A0000}"/>
    <cellStyle name="Total 2 3 2 3" xfId="2758" xr:uid="{00000000-0005-0000-0000-0000C20A0000}"/>
    <cellStyle name="Total 2 3 2 3 2" xfId="2759" xr:uid="{00000000-0005-0000-0000-0000C30A0000}"/>
    <cellStyle name="Total 2 3 2 3 3" xfId="2760" xr:uid="{00000000-0005-0000-0000-0000C40A0000}"/>
    <cellStyle name="Total 2 3 3" xfId="2761" xr:uid="{00000000-0005-0000-0000-0000C50A0000}"/>
    <cellStyle name="Total 2 3 3 2" xfId="2762" xr:uid="{00000000-0005-0000-0000-0000C60A0000}"/>
    <cellStyle name="Total 2 3 3 2 2" xfId="2763" xr:uid="{00000000-0005-0000-0000-0000C70A0000}"/>
    <cellStyle name="Total 2 3 3 2 3" xfId="2764" xr:uid="{00000000-0005-0000-0000-0000C80A0000}"/>
    <cellStyle name="Total 2 3 3 3" xfId="2765" xr:uid="{00000000-0005-0000-0000-0000C90A0000}"/>
    <cellStyle name="Total 2 3 3 4" xfId="2766" xr:uid="{00000000-0005-0000-0000-0000CA0A0000}"/>
    <cellStyle name="Total 2 3 4" xfId="2767" xr:uid="{00000000-0005-0000-0000-0000CB0A0000}"/>
    <cellStyle name="Total 2 3 4 2" xfId="2768" xr:uid="{00000000-0005-0000-0000-0000CC0A0000}"/>
    <cellStyle name="Total 2 3 4 3" xfId="2769" xr:uid="{00000000-0005-0000-0000-0000CD0A0000}"/>
    <cellStyle name="Total 3" xfId="2770" xr:uid="{00000000-0005-0000-0000-0000CE0A0000}"/>
    <cellStyle name="Total 3 2" xfId="2771" xr:uid="{00000000-0005-0000-0000-0000CF0A0000}"/>
    <cellStyle name="Total 3 2 2" xfId="2772" xr:uid="{00000000-0005-0000-0000-0000D00A0000}"/>
    <cellStyle name="Total 3 2 2 2" xfId="2773" xr:uid="{00000000-0005-0000-0000-0000D10A0000}"/>
    <cellStyle name="Total 3 2 2 2 2" xfId="2774" xr:uid="{00000000-0005-0000-0000-0000D20A0000}"/>
    <cellStyle name="Total 3 2 2 2 2 2" xfId="2775" xr:uid="{00000000-0005-0000-0000-0000D30A0000}"/>
    <cellStyle name="Total 3 2 2 2 2 3" xfId="2776" xr:uid="{00000000-0005-0000-0000-0000D40A0000}"/>
    <cellStyle name="Total 3 2 2 2 3" xfId="2777" xr:uid="{00000000-0005-0000-0000-0000D50A0000}"/>
    <cellStyle name="Total 3 2 2 2 4" xfId="2778" xr:uid="{00000000-0005-0000-0000-0000D60A0000}"/>
    <cellStyle name="Total 3 2 2 3" xfId="2779" xr:uid="{00000000-0005-0000-0000-0000D70A0000}"/>
    <cellStyle name="Total 3 2 2 3 2" xfId="2780" xr:uid="{00000000-0005-0000-0000-0000D80A0000}"/>
    <cellStyle name="Total 3 2 2 3 3" xfId="2781" xr:uid="{00000000-0005-0000-0000-0000D90A0000}"/>
    <cellStyle name="Total 3 2 3" xfId="2782" xr:uid="{00000000-0005-0000-0000-0000DA0A0000}"/>
    <cellStyle name="Total 3 2 3 2" xfId="2783" xr:uid="{00000000-0005-0000-0000-0000DB0A0000}"/>
    <cellStyle name="Total 3 2 3 2 2" xfId="2784" xr:uid="{00000000-0005-0000-0000-0000DC0A0000}"/>
    <cellStyle name="Total 3 2 3 2 3" xfId="2785" xr:uid="{00000000-0005-0000-0000-0000DD0A0000}"/>
    <cellStyle name="Total 3 2 3 3" xfId="2786" xr:uid="{00000000-0005-0000-0000-0000DE0A0000}"/>
    <cellStyle name="Total 3 2 3 4" xfId="2787" xr:uid="{00000000-0005-0000-0000-0000DF0A0000}"/>
    <cellStyle name="Total 3 2 4" xfId="2788" xr:uid="{00000000-0005-0000-0000-0000E00A0000}"/>
    <cellStyle name="Total 3 2 4 2" xfId="2789" xr:uid="{00000000-0005-0000-0000-0000E10A0000}"/>
    <cellStyle name="Total 3 2 4 3" xfId="2790" xr:uid="{00000000-0005-0000-0000-0000E20A0000}"/>
    <cellStyle name="Total 4" xfId="2791" xr:uid="{00000000-0005-0000-0000-0000E30A0000}"/>
    <cellStyle name="Total 4 2" xfId="2792" xr:uid="{00000000-0005-0000-0000-0000E40A0000}"/>
    <cellStyle name="Total 4 2 2" xfId="2793" xr:uid="{00000000-0005-0000-0000-0000E50A0000}"/>
    <cellStyle name="Total 4 2 2 2" xfId="2794" xr:uid="{00000000-0005-0000-0000-0000E60A0000}"/>
    <cellStyle name="Total 4 2 2 2 2" xfId="2795" xr:uid="{00000000-0005-0000-0000-0000E70A0000}"/>
    <cellStyle name="Total 4 2 2 2 3" xfId="2796" xr:uid="{00000000-0005-0000-0000-0000E80A0000}"/>
    <cellStyle name="Total 4 2 2 3" xfId="2797" xr:uid="{00000000-0005-0000-0000-0000E90A0000}"/>
    <cellStyle name="Total 4 2 2 4" xfId="2798" xr:uid="{00000000-0005-0000-0000-0000EA0A0000}"/>
    <cellStyle name="Total 4 2 3" xfId="2799" xr:uid="{00000000-0005-0000-0000-0000EB0A0000}"/>
    <cellStyle name="Total 4 2 3 2" xfId="2800" xr:uid="{00000000-0005-0000-0000-0000EC0A0000}"/>
    <cellStyle name="Total 4 2 3 3" xfId="2801" xr:uid="{00000000-0005-0000-0000-0000ED0A0000}"/>
    <cellStyle name="Total 4 3" xfId="2802" xr:uid="{00000000-0005-0000-0000-0000EE0A0000}"/>
    <cellStyle name="Total 4 3 2" xfId="2803" xr:uid="{00000000-0005-0000-0000-0000EF0A0000}"/>
    <cellStyle name="Total 4 3 2 2" xfId="2804" xr:uid="{00000000-0005-0000-0000-0000F00A0000}"/>
    <cellStyle name="Total 4 3 2 3" xfId="2805" xr:uid="{00000000-0005-0000-0000-0000F10A0000}"/>
    <cellStyle name="Total 4 3 3" xfId="2806" xr:uid="{00000000-0005-0000-0000-0000F20A0000}"/>
    <cellStyle name="Total 4 3 4" xfId="2807" xr:uid="{00000000-0005-0000-0000-0000F30A0000}"/>
    <cellStyle name="Total 4 4" xfId="2808" xr:uid="{00000000-0005-0000-0000-0000F40A0000}"/>
    <cellStyle name="Total 4 4 2" xfId="2809" xr:uid="{00000000-0005-0000-0000-0000F50A0000}"/>
    <cellStyle name="Total 4 4 3" xfId="2810" xr:uid="{00000000-0005-0000-0000-0000F60A0000}"/>
    <cellStyle name="Total 5" xfId="2811" xr:uid="{00000000-0005-0000-0000-0000F70A0000}"/>
    <cellStyle name="Total 5 2" xfId="2812" xr:uid="{00000000-0005-0000-0000-0000F80A0000}"/>
    <cellStyle name="Total 5 2 2" xfId="2813" xr:uid="{00000000-0005-0000-0000-0000F90A0000}"/>
    <cellStyle name="Total 5 2 2 2" xfId="2814" xr:uid="{00000000-0005-0000-0000-0000FA0A0000}"/>
    <cellStyle name="Total 5 2 2 2 2" xfId="2815" xr:uid="{00000000-0005-0000-0000-0000FB0A0000}"/>
    <cellStyle name="Total 5 2 2 2 3" xfId="2816" xr:uid="{00000000-0005-0000-0000-0000FC0A0000}"/>
    <cellStyle name="Total 5 2 2 3" xfId="2817" xr:uid="{00000000-0005-0000-0000-0000FD0A0000}"/>
    <cellStyle name="Total 5 2 2 4" xfId="2818" xr:uid="{00000000-0005-0000-0000-0000FE0A0000}"/>
    <cellStyle name="Total 5 2 3" xfId="2819" xr:uid="{00000000-0005-0000-0000-0000FF0A0000}"/>
    <cellStyle name="Total 5 2 3 2" xfId="2820" xr:uid="{00000000-0005-0000-0000-0000000B0000}"/>
    <cellStyle name="Total 5 2 3 3" xfId="2821" xr:uid="{00000000-0005-0000-0000-0000010B0000}"/>
    <cellStyle name="Total 5 3" xfId="2822" xr:uid="{00000000-0005-0000-0000-0000020B0000}"/>
    <cellStyle name="Total 5 3 2" xfId="2823" xr:uid="{00000000-0005-0000-0000-0000030B0000}"/>
    <cellStyle name="Total 5 3 2 2" xfId="2824" xr:uid="{00000000-0005-0000-0000-0000040B0000}"/>
    <cellStyle name="Total 5 3 2 3" xfId="2825" xr:uid="{00000000-0005-0000-0000-0000050B0000}"/>
    <cellStyle name="Total 5 3 3" xfId="2826" xr:uid="{00000000-0005-0000-0000-0000060B0000}"/>
    <cellStyle name="Total 5 3 4" xfId="2827" xr:uid="{00000000-0005-0000-0000-0000070B0000}"/>
    <cellStyle name="Total 5 4" xfId="2828" xr:uid="{00000000-0005-0000-0000-0000080B0000}"/>
    <cellStyle name="Total 5 4 2" xfId="2829" xr:uid="{00000000-0005-0000-0000-0000090B0000}"/>
    <cellStyle name="Total 5 4 3" xfId="2830" xr:uid="{00000000-0005-0000-0000-00000A0B0000}"/>
    <cellStyle name="Total 6" xfId="2831" xr:uid="{00000000-0005-0000-0000-00000B0B0000}"/>
    <cellStyle name="Total 6 2" xfId="2832" xr:uid="{00000000-0005-0000-0000-00000C0B0000}"/>
    <cellStyle name="Total 6 2 2" xfId="2833" xr:uid="{00000000-0005-0000-0000-00000D0B0000}"/>
    <cellStyle name="Total 6 2 2 2" xfId="2834" xr:uid="{00000000-0005-0000-0000-00000E0B0000}"/>
    <cellStyle name="Total 6 2 2 2 2" xfId="2835" xr:uid="{00000000-0005-0000-0000-00000F0B0000}"/>
    <cellStyle name="Total 6 2 2 2 3" xfId="2836" xr:uid="{00000000-0005-0000-0000-0000100B0000}"/>
    <cellStyle name="Total 6 2 2 3" xfId="2837" xr:uid="{00000000-0005-0000-0000-0000110B0000}"/>
    <cellStyle name="Total 6 2 2 4" xfId="2838" xr:uid="{00000000-0005-0000-0000-0000120B0000}"/>
    <cellStyle name="Total 6 2 3" xfId="2839" xr:uid="{00000000-0005-0000-0000-0000130B0000}"/>
    <cellStyle name="Total 6 2 3 2" xfId="2840" xr:uid="{00000000-0005-0000-0000-0000140B0000}"/>
    <cellStyle name="Total 6 2 3 3" xfId="2841" xr:uid="{00000000-0005-0000-0000-0000150B0000}"/>
    <cellStyle name="Total 6 3" xfId="2842" xr:uid="{00000000-0005-0000-0000-0000160B0000}"/>
    <cellStyle name="Total 6 3 2" xfId="2843" xr:uid="{00000000-0005-0000-0000-0000170B0000}"/>
    <cellStyle name="Total 6 3 2 2" xfId="2844" xr:uid="{00000000-0005-0000-0000-0000180B0000}"/>
    <cellStyle name="Total 6 3 2 3" xfId="2845" xr:uid="{00000000-0005-0000-0000-0000190B0000}"/>
    <cellStyle name="Total 6 3 3" xfId="2846" xr:uid="{00000000-0005-0000-0000-00001A0B0000}"/>
    <cellStyle name="Total 6 3 4" xfId="2847" xr:uid="{00000000-0005-0000-0000-00001B0B0000}"/>
    <cellStyle name="Total 6 4" xfId="2848" xr:uid="{00000000-0005-0000-0000-00001C0B0000}"/>
    <cellStyle name="Total 6 4 2" xfId="2849" xr:uid="{00000000-0005-0000-0000-00001D0B0000}"/>
    <cellStyle name="Total 6 4 3" xfId="2850" xr:uid="{00000000-0005-0000-0000-00001E0B0000}"/>
    <cellStyle name="Total 7" xfId="2851" xr:uid="{00000000-0005-0000-0000-00001F0B0000}"/>
    <cellStyle name="Total 7 2" xfId="2852" xr:uid="{00000000-0005-0000-0000-0000200B0000}"/>
    <cellStyle name="Total 7 2 2" xfId="2853" xr:uid="{00000000-0005-0000-0000-0000210B0000}"/>
    <cellStyle name="Total 7 2 2 2" xfId="2854" xr:uid="{00000000-0005-0000-0000-0000220B0000}"/>
    <cellStyle name="Total 7 2 2 2 2" xfId="2855" xr:uid="{00000000-0005-0000-0000-0000230B0000}"/>
    <cellStyle name="Total 7 2 2 2 3" xfId="2856" xr:uid="{00000000-0005-0000-0000-0000240B0000}"/>
    <cellStyle name="Total 7 2 2 3" xfId="2857" xr:uid="{00000000-0005-0000-0000-0000250B0000}"/>
    <cellStyle name="Total 7 2 2 4" xfId="2858" xr:uid="{00000000-0005-0000-0000-0000260B0000}"/>
    <cellStyle name="Total 7 2 3" xfId="2859" xr:uid="{00000000-0005-0000-0000-0000270B0000}"/>
    <cellStyle name="Total 7 2 3 2" xfId="2860" xr:uid="{00000000-0005-0000-0000-0000280B0000}"/>
    <cellStyle name="Total 7 2 3 3" xfId="2861" xr:uid="{00000000-0005-0000-0000-0000290B0000}"/>
    <cellStyle name="Total 7 3" xfId="2862" xr:uid="{00000000-0005-0000-0000-00002A0B0000}"/>
    <cellStyle name="Total 7 3 2" xfId="2863" xr:uid="{00000000-0005-0000-0000-00002B0B0000}"/>
    <cellStyle name="Total 7 3 2 2" xfId="2864" xr:uid="{00000000-0005-0000-0000-00002C0B0000}"/>
    <cellStyle name="Total 7 3 2 3" xfId="2865" xr:uid="{00000000-0005-0000-0000-00002D0B0000}"/>
    <cellStyle name="Total 7 3 3" xfId="2866" xr:uid="{00000000-0005-0000-0000-00002E0B0000}"/>
    <cellStyle name="Total 7 3 4" xfId="2867" xr:uid="{00000000-0005-0000-0000-00002F0B0000}"/>
    <cellStyle name="Total 7 4" xfId="2868" xr:uid="{00000000-0005-0000-0000-0000300B0000}"/>
    <cellStyle name="Total 7 4 2" xfId="2869" xr:uid="{00000000-0005-0000-0000-0000310B0000}"/>
    <cellStyle name="Total 7 4 3" xfId="2870" xr:uid="{00000000-0005-0000-0000-0000320B0000}"/>
    <cellStyle name="Total 8" xfId="2871" xr:uid="{00000000-0005-0000-0000-0000330B0000}"/>
    <cellStyle name="Total 9" xfId="2872" xr:uid="{00000000-0005-0000-0000-0000340B0000}"/>
    <cellStyle name="Warning Text 10" xfId="2873" xr:uid="{00000000-0005-0000-0000-0000350B0000}"/>
    <cellStyle name="Warning Text 2" xfId="2874" xr:uid="{00000000-0005-0000-0000-0000360B0000}"/>
    <cellStyle name="Warning Text 2 2" xfId="2875" xr:uid="{00000000-0005-0000-0000-0000370B0000}"/>
    <cellStyle name="Warning Text 2 2 2" xfId="2876" xr:uid="{00000000-0005-0000-0000-0000380B0000}"/>
    <cellStyle name="Warning Text 2 3" xfId="2877" xr:uid="{00000000-0005-0000-0000-0000390B0000}"/>
    <cellStyle name="Warning Text 3" xfId="2878" xr:uid="{00000000-0005-0000-0000-00003A0B0000}"/>
    <cellStyle name="Warning Text 3 2" xfId="2879" xr:uid="{00000000-0005-0000-0000-00003B0B0000}"/>
    <cellStyle name="Warning Text 4" xfId="2880" xr:uid="{00000000-0005-0000-0000-00003C0B0000}"/>
    <cellStyle name="Warning Text 5" xfId="2881" xr:uid="{00000000-0005-0000-0000-00003D0B0000}"/>
    <cellStyle name="Warning Text 6" xfId="2882" xr:uid="{00000000-0005-0000-0000-00003E0B0000}"/>
    <cellStyle name="Warning Text 7" xfId="2883" xr:uid="{00000000-0005-0000-0000-00003F0B0000}"/>
    <cellStyle name="Warning Text 8" xfId="2884" xr:uid="{00000000-0005-0000-0000-0000400B0000}"/>
    <cellStyle name="Warning Text 9" xfId="2885" xr:uid="{00000000-0005-0000-0000-0000410B0000}"/>
    <cellStyle name="강조색1 2" xfId="2886" xr:uid="{00000000-0005-0000-0000-0000420B0000}"/>
    <cellStyle name="강조색1 3" xfId="2887" xr:uid="{00000000-0005-0000-0000-0000430B0000}"/>
    <cellStyle name="강조색1 4" xfId="2888" xr:uid="{00000000-0005-0000-0000-0000440B0000}"/>
    <cellStyle name="강조색2 2" xfId="2889" xr:uid="{00000000-0005-0000-0000-0000450B0000}"/>
    <cellStyle name="강조색2 3" xfId="2890" xr:uid="{00000000-0005-0000-0000-0000460B0000}"/>
    <cellStyle name="강조색2 4" xfId="2891" xr:uid="{00000000-0005-0000-0000-0000470B0000}"/>
    <cellStyle name="강조색3 2" xfId="2892" xr:uid="{00000000-0005-0000-0000-0000480B0000}"/>
    <cellStyle name="강조색3 3" xfId="2893" xr:uid="{00000000-0005-0000-0000-0000490B0000}"/>
    <cellStyle name="강조색3 4" xfId="2894" xr:uid="{00000000-0005-0000-0000-00004A0B0000}"/>
    <cellStyle name="강조색4 2" xfId="2895" xr:uid="{00000000-0005-0000-0000-00004B0B0000}"/>
    <cellStyle name="강조색4 3" xfId="2896" xr:uid="{00000000-0005-0000-0000-00004C0B0000}"/>
    <cellStyle name="강조색4 4" xfId="2897" xr:uid="{00000000-0005-0000-0000-00004D0B0000}"/>
    <cellStyle name="강조색5 2" xfId="2898" xr:uid="{00000000-0005-0000-0000-00004E0B0000}"/>
    <cellStyle name="강조색5 3" xfId="2899" xr:uid="{00000000-0005-0000-0000-00004F0B0000}"/>
    <cellStyle name="강조색5 4" xfId="2900" xr:uid="{00000000-0005-0000-0000-0000500B0000}"/>
    <cellStyle name="강조색6 2" xfId="2901" xr:uid="{00000000-0005-0000-0000-0000510B0000}"/>
    <cellStyle name="강조색6 3" xfId="2902" xr:uid="{00000000-0005-0000-0000-0000520B0000}"/>
    <cellStyle name="강조색6 4" xfId="2903" xr:uid="{00000000-0005-0000-0000-0000530B0000}"/>
    <cellStyle name="경고문 2" xfId="2904" xr:uid="{00000000-0005-0000-0000-0000540B0000}"/>
    <cellStyle name="경고문 3" xfId="2905" xr:uid="{00000000-0005-0000-0000-0000550B0000}"/>
    <cellStyle name="경고문 4" xfId="2906" xr:uid="{00000000-0005-0000-0000-0000560B0000}"/>
    <cellStyle name="계산 2" xfId="2907" xr:uid="{00000000-0005-0000-0000-0000570B0000}"/>
    <cellStyle name="계산 3" xfId="2908" xr:uid="{00000000-0005-0000-0000-0000580B0000}"/>
    <cellStyle name="계산 4" xfId="2909" xr:uid="{00000000-0005-0000-0000-0000590B0000}"/>
    <cellStyle name="나쁨 2" xfId="2910" xr:uid="{00000000-0005-0000-0000-00005A0B0000}"/>
    <cellStyle name="나쁨 3" xfId="2911" xr:uid="{00000000-0005-0000-0000-00005B0B0000}"/>
    <cellStyle name="나쁨 4" xfId="2912" xr:uid="{00000000-0005-0000-0000-00005C0B0000}"/>
    <cellStyle name="메모 2" xfId="2913" xr:uid="{00000000-0005-0000-0000-00005D0B0000}"/>
    <cellStyle name="메모 3" xfId="2914" xr:uid="{00000000-0005-0000-0000-00005E0B0000}"/>
    <cellStyle name="메모 4" xfId="2915" xr:uid="{00000000-0005-0000-0000-00005F0B0000}"/>
    <cellStyle name="백분율 10" xfId="2916" xr:uid="{00000000-0005-0000-0000-0000600B0000}"/>
    <cellStyle name="백분율 2" xfId="2917" xr:uid="{00000000-0005-0000-0000-0000610B0000}"/>
    <cellStyle name="백분율 2 10" xfId="2918" xr:uid="{00000000-0005-0000-0000-0000620B0000}"/>
    <cellStyle name="백분율 2 10 2" xfId="2919" xr:uid="{00000000-0005-0000-0000-0000630B0000}"/>
    <cellStyle name="백분율 2 11" xfId="3735" xr:uid="{00000000-0005-0000-0000-0000640B0000}"/>
    <cellStyle name="백분율 2 2" xfId="2920" xr:uid="{00000000-0005-0000-0000-0000650B0000}"/>
    <cellStyle name="백분율 2 2 2" xfId="2921" xr:uid="{00000000-0005-0000-0000-0000660B0000}"/>
    <cellStyle name="백분율 2 2 2 2" xfId="2922" xr:uid="{00000000-0005-0000-0000-0000670B0000}"/>
    <cellStyle name="백분율 2 2 3" xfId="2923" xr:uid="{00000000-0005-0000-0000-0000680B0000}"/>
    <cellStyle name="백분율 2 2 3 2" xfId="2924" xr:uid="{00000000-0005-0000-0000-0000690B0000}"/>
    <cellStyle name="백분율 2 2 4" xfId="2925" xr:uid="{00000000-0005-0000-0000-00006A0B0000}"/>
    <cellStyle name="백분율 2 2 5" xfId="2926" xr:uid="{00000000-0005-0000-0000-00006B0B0000}"/>
    <cellStyle name="백분율 2 2 6" xfId="2927" xr:uid="{00000000-0005-0000-0000-00006C0B0000}"/>
    <cellStyle name="백분율 2 2 7" xfId="2928" xr:uid="{00000000-0005-0000-0000-00006D0B0000}"/>
    <cellStyle name="백분율 2 3" xfId="2929" xr:uid="{00000000-0005-0000-0000-00006E0B0000}"/>
    <cellStyle name="백분율 2 3 2" xfId="2930" xr:uid="{00000000-0005-0000-0000-00006F0B0000}"/>
    <cellStyle name="백분율 2 3 3" xfId="2931" xr:uid="{00000000-0005-0000-0000-0000700B0000}"/>
    <cellStyle name="백분율 2 3 4" xfId="2932" xr:uid="{00000000-0005-0000-0000-0000710B0000}"/>
    <cellStyle name="백분율 2 3 5" xfId="2933" xr:uid="{00000000-0005-0000-0000-0000720B0000}"/>
    <cellStyle name="백분율 2 4" xfId="2934" xr:uid="{00000000-0005-0000-0000-0000730B0000}"/>
    <cellStyle name="백분율 2 4 2" xfId="2935" xr:uid="{00000000-0005-0000-0000-0000740B0000}"/>
    <cellStyle name="백분율 2 4 3" xfId="2936" xr:uid="{00000000-0005-0000-0000-0000750B0000}"/>
    <cellStyle name="백분율 2 4 4" xfId="2937" xr:uid="{00000000-0005-0000-0000-0000760B0000}"/>
    <cellStyle name="백분율 2 4 5" xfId="2938" xr:uid="{00000000-0005-0000-0000-0000770B0000}"/>
    <cellStyle name="백분율 2 5" xfId="2939" xr:uid="{00000000-0005-0000-0000-0000780B0000}"/>
    <cellStyle name="백분율 2 5 2" xfId="2940" xr:uid="{00000000-0005-0000-0000-0000790B0000}"/>
    <cellStyle name="백분율 2 5 3" xfId="2941" xr:uid="{00000000-0005-0000-0000-00007A0B0000}"/>
    <cellStyle name="백분율 2 5 4" xfId="2942" xr:uid="{00000000-0005-0000-0000-00007B0B0000}"/>
    <cellStyle name="백분율 2 5 5" xfId="2943" xr:uid="{00000000-0005-0000-0000-00007C0B0000}"/>
    <cellStyle name="백분율 2 6" xfId="2944" xr:uid="{00000000-0005-0000-0000-00007D0B0000}"/>
    <cellStyle name="백분율 2 6 2" xfId="2945" xr:uid="{00000000-0005-0000-0000-00007E0B0000}"/>
    <cellStyle name="백분율 2 6 3" xfId="2946" xr:uid="{00000000-0005-0000-0000-00007F0B0000}"/>
    <cellStyle name="백분율 2 7" xfId="2947" xr:uid="{00000000-0005-0000-0000-0000800B0000}"/>
    <cellStyle name="백분율 2 8" xfId="2948" xr:uid="{00000000-0005-0000-0000-0000810B0000}"/>
    <cellStyle name="백분율 2 9" xfId="2949" xr:uid="{00000000-0005-0000-0000-0000820B0000}"/>
    <cellStyle name="백분율 3" xfId="2950" xr:uid="{00000000-0005-0000-0000-0000830B0000}"/>
    <cellStyle name="백분율 4" xfId="2951" xr:uid="{00000000-0005-0000-0000-0000840B0000}"/>
    <cellStyle name="보통 2" xfId="2952" xr:uid="{00000000-0005-0000-0000-0000850B0000}"/>
    <cellStyle name="보통 3" xfId="2953" xr:uid="{00000000-0005-0000-0000-0000860B0000}"/>
    <cellStyle name="보통 4" xfId="2954" xr:uid="{00000000-0005-0000-0000-0000870B0000}"/>
    <cellStyle name="常规_180-47279982" xfId="2955" xr:uid="{00000000-0005-0000-0000-0000880B0000}"/>
    <cellStyle name="설명 텍스트 2" xfId="2956" xr:uid="{00000000-0005-0000-0000-0000890B0000}"/>
    <cellStyle name="설명 텍스트 3" xfId="2957" xr:uid="{00000000-0005-0000-0000-00008A0B0000}"/>
    <cellStyle name="설명 텍스트 4" xfId="2958" xr:uid="{00000000-0005-0000-0000-00008B0B0000}"/>
    <cellStyle name="셀 확인 2" xfId="2959" xr:uid="{00000000-0005-0000-0000-00008C0B0000}"/>
    <cellStyle name="셀 확인 3" xfId="2960" xr:uid="{00000000-0005-0000-0000-00008D0B0000}"/>
    <cellStyle name="셀 확인 4" xfId="2961" xr:uid="{00000000-0005-0000-0000-00008E0B0000}"/>
    <cellStyle name="쉼표 [0]" xfId="1" builtinId="6"/>
    <cellStyle name="쉼표 [0] 10" xfId="2962" xr:uid="{00000000-0005-0000-0000-0000900B0000}"/>
    <cellStyle name="쉼표 [0] 2" xfId="2963" xr:uid="{00000000-0005-0000-0000-0000910B0000}"/>
    <cellStyle name="쉼표 [0] 2 10" xfId="2964" xr:uid="{00000000-0005-0000-0000-0000920B0000}"/>
    <cellStyle name="쉼표 [0] 2 11" xfId="2965" xr:uid="{00000000-0005-0000-0000-0000930B0000}"/>
    <cellStyle name="쉼표 [0] 2 12" xfId="2966" xr:uid="{00000000-0005-0000-0000-0000940B0000}"/>
    <cellStyle name="쉼표 [0] 2 2" xfId="2967" xr:uid="{00000000-0005-0000-0000-0000950B0000}"/>
    <cellStyle name="쉼표 [0] 2 2 2" xfId="2968" xr:uid="{00000000-0005-0000-0000-0000960B0000}"/>
    <cellStyle name="쉼표 [0] 2 2 2 2" xfId="2969" xr:uid="{00000000-0005-0000-0000-0000970B0000}"/>
    <cellStyle name="쉼표 [0] 2 2 2 3" xfId="2970" xr:uid="{00000000-0005-0000-0000-0000980B0000}"/>
    <cellStyle name="쉼표 [0] 2 2 2 4" xfId="2971" xr:uid="{00000000-0005-0000-0000-0000990B0000}"/>
    <cellStyle name="쉼표 [0] 2 2 3" xfId="2972" xr:uid="{00000000-0005-0000-0000-00009A0B0000}"/>
    <cellStyle name="쉼표 [0] 2 2 3 2" xfId="2973" xr:uid="{00000000-0005-0000-0000-00009B0B0000}"/>
    <cellStyle name="쉼표 [0] 2 2 4" xfId="2974" xr:uid="{00000000-0005-0000-0000-00009C0B0000}"/>
    <cellStyle name="쉼표 [0] 2 3" xfId="2975" xr:uid="{00000000-0005-0000-0000-00009D0B0000}"/>
    <cellStyle name="쉼표 [0] 2 3 2" xfId="2976" xr:uid="{00000000-0005-0000-0000-00009E0B0000}"/>
    <cellStyle name="쉼표 [0] 2 3 2 2" xfId="2977" xr:uid="{00000000-0005-0000-0000-00009F0B0000}"/>
    <cellStyle name="쉼표 [0] 2 3 2 3" xfId="2978" xr:uid="{00000000-0005-0000-0000-0000A00B0000}"/>
    <cellStyle name="쉼표 [0] 2 3 2 4" xfId="2979" xr:uid="{00000000-0005-0000-0000-0000A10B0000}"/>
    <cellStyle name="쉼표 [0] 2 3 3" xfId="2980" xr:uid="{00000000-0005-0000-0000-0000A20B0000}"/>
    <cellStyle name="쉼표 [0] 2 3 3 2" xfId="2981" xr:uid="{00000000-0005-0000-0000-0000A30B0000}"/>
    <cellStyle name="쉼표 [0] 2 3 4" xfId="2982" xr:uid="{00000000-0005-0000-0000-0000A40B0000}"/>
    <cellStyle name="쉼표 [0] 2 3 5" xfId="2983" xr:uid="{00000000-0005-0000-0000-0000A50B0000}"/>
    <cellStyle name="쉼표 [0] 2 3 6" xfId="2984" xr:uid="{00000000-0005-0000-0000-0000A60B0000}"/>
    <cellStyle name="쉼표 [0] 2 3 7" xfId="2985" xr:uid="{00000000-0005-0000-0000-0000A70B0000}"/>
    <cellStyle name="쉼표 [0] 2 4" xfId="2986" xr:uid="{00000000-0005-0000-0000-0000A80B0000}"/>
    <cellStyle name="쉼표 [0] 2 4 2" xfId="2987" xr:uid="{00000000-0005-0000-0000-0000A90B0000}"/>
    <cellStyle name="쉼표 [0] 2 4 3" xfId="2988" xr:uid="{00000000-0005-0000-0000-0000AA0B0000}"/>
    <cellStyle name="쉼표 [0] 2 4 4" xfId="2989" xr:uid="{00000000-0005-0000-0000-0000AB0B0000}"/>
    <cellStyle name="쉼표 [0] 2 4 5" xfId="2990" xr:uid="{00000000-0005-0000-0000-0000AC0B0000}"/>
    <cellStyle name="쉼표 [0] 2 5" xfId="2991" xr:uid="{00000000-0005-0000-0000-0000AD0B0000}"/>
    <cellStyle name="쉼표 [0] 2 5 2" xfId="2992" xr:uid="{00000000-0005-0000-0000-0000AE0B0000}"/>
    <cellStyle name="쉼표 [0] 2 5 3" xfId="2993" xr:uid="{00000000-0005-0000-0000-0000AF0B0000}"/>
    <cellStyle name="쉼표 [0] 2 5 4" xfId="2994" xr:uid="{00000000-0005-0000-0000-0000B00B0000}"/>
    <cellStyle name="쉼표 [0] 2 5 5" xfId="2995" xr:uid="{00000000-0005-0000-0000-0000B10B0000}"/>
    <cellStyle name="쉼표 [0] 2 6" xfId="2996" xr:uid="{00000000-0005-0000-0000-0000B20B0000}"/>
    <cellStyle name="쉼표 [0] 2 6 2" xfId="2997" xr:uid="{00000000-0005-0000-0000-0000B30B0000}"/>
    <cellStyle name="쉼표 [0] 2 6 3" xfId="2998" xr:uid="{00000000-0005-0000-0000-0000B40B0000}"/>
    <cellStyle name="쉼표 [0] 2 6 4" xfId="2999" xr:uid="{00000000-0005-0000-0000-0000B50B0000}"/>
    <cellStyle name="쉼표 [0] 2 6 5" xfId="3000" xr:uid="{00000000-0005-0000-0000-0000B60B0000}"/>
    <cellStyle name="쉼표 [0] 2 7" xfId="3001" xr:uid="{00000000-0005-0000-0000-0000B70B0000}"/>
    <cellStyle name="쉼표 [0] 2 8" xfId="3002" xr:uid="{00000000-0005-0000-0000-0000B80B0000}"/>
    <cellStyle name="쉼표 [0] 2 9" xfId="3003" xr:uid="{00000000-0005-0000-0000-0000B90B0000}"/>
    <cellStyle name="쉼표 [0] 3" xfId="3004" xr:uid="{00000000-0005-0000-0000-0000BA0B0000}"/>
    <cellStyle name="쉼표 [0] 3 2" xfId="3005" xr:uid="{00000000-0005-0000-0000-0000BB0B0000}"/>
    <cellStyle name="쉼표 [0] 3 2 2" xfId="3006" xr:uid="{00000000-0005-0000-0000-0000BC0B0000}"/>
    <cellStyle name="쉼표 [0] 3 2 3" xfId="3007" xr:uid="{00000000-0005-0000-0000-0000BD0B0000}"/>
    <cellStyle name="쉼표 [0] 3 3" xfId="3008" xr:uid="{00000000-0005-0000-0000-0000BE0B0000}"/>
    <cellStyle name="쉼표 [0] 4" xfId="3009" xr:uid="{00000000-0005-0000-0000-0000BF0B0000}"/>
    <cellStyle name="쉼표 [0] 4 2" xfId="3010" xr:uid="{00000000-0005-0000-0000-0000C00B0000}"/>
    <cellStyle name="쉼표 [0] 4 2 2" xfId="3011" xr:uid="{00000000-0005-0000-0000-0000C10B0000}"/>
    <cellStyle name="쉼표 [0] 4 2 3" xfId="3012" xr:uid="{00000000-0005-0000-0000-0000C20B0000}"/>
    <cellStyle name="쉼표 [0] 4 2 3 2" xfId="3013" xr:uid="{00000000-0005-0000-0000-0000C30B0000}"/>
    <cellStyle name="쉼표 [0] 4 2 3 3" xfId="3014" xr:uid="{00000000-0005-0000-0000-0000C40B0000}"/>
    <cellStyle name="쉼표 [0] 4 2 3 4" xfId="3015" xr:uid="{00000000-0005-0000-0000-0000C50B0000}"/>
    <cellStyle name="쉼표 [0] 4 2 4" xfId="3016" xr:uid="{00000000-0005-0000-0000-0000C60B0000}"/>
    <cellStyle name="쉼표 [0] 4 3" xfId="3017" xr:uid="{00000000-0005-0000-0000-0000C70B0000}"/>
    <cellStyle name="쉼표 [0] 4 3 2" xfId="3018" xr:uid="{00000000-0005-0000-0000-0000C80B0000}"/>
    <cellStyle name="쉼표 [0] 4 3 3" xfId="3019" xr:uid="{00000000-0005-0000-0000-0000C90B0000}"/>
    <cellStyle name="쉼표 [0] 4 4" xfId="3020" xr:uid="{00000000-0005-0000-0000-0000CA0B0000}"/>
    <cellStyle name="쉼표 [0] 4 4 2" xfId="3021" xr:uid="{00000000-0005-0000-0000-0000CB0B0000}"/>
    <cellStyle name="쉼표 [0] 4 5" xfId="3022" xr:uid="{00000000-0005-0000-0000-0000CC0B0000}"/>
    <cellStyle name="쉼표 [0] 5" xfId="3023" xr:uid="{00000000-0005-0000-0000-0000CD0B0000}"/>
    <cellStyle name="쉼표 [0] 6" xfId="3024" xr:uid="{00000000-0005-0000-0000-0000CE0B0000}"/>
    <cellStyle name="쉼표 [0] 7" xfId="3025" xr:uid="{00000000-0005-0000-0000-0000CF0B0000}"/>
    <cellStyle name="쉼표 [0] 8" xfId="3026" xr:uid="{00000000-0005-0000-0000-0000D00B0000}"/>
    <cellStyle name="쉼표 [0] 8 2" xfId="3027" xr:uid="{00000000-0005-0000-0000-0000D10B0000}"/>
    <cellStyle name="쉼표 [0] 8 3" xfId="3028" xr:uid="{00000000-0005-0000-0000-0000D20B0000}"/>
    <cellStyle name="쉼표 [0] 9" xfId="3029" xr:uid="{00000000-0005-0000-0000-0000D30B0000}"/>
    <cellStyle name="쉼표 [0] 9 2" xfId="3030" xr:uid="{00000000-0005-0000-0000-0000D40B0000}"/>
    <cellStyle name="쉼표 10" xfId="3031" xr:uid="{00000000-0005-0000-0000-0000D50B0000}"/>
    <cellStyle name="쉼표 11" xfId="3032" xr:uid="{00000000-0005-0000-0000-0000D60B0000}"/>
    <cellStyle name="쉼표 12" xfId="3033" xr:uid="{00000000-0005-0000-0000-0000D70B0000}"/>
    <cellStyle name="쉼표 13" xfId="3034" xr:uid="{00000000-0005-0000-0000-0000D80B0000}"/>
    <cellStyle name="쉼표 14" xfId="3035" xr:uid="{00000000-0005-0000-0000-0000D90B0000}"/>
    <cellStyle name="쉼표 15" xfId="3036" xr:uid="{00000000-0005-0000-0000-0000DA0B0000}"/>
    <cellStyle name="쉼표 16" xfId="3037" xr:uid="{00000000-0005-0000-0000-0000DB0B0000}"/>
    <cellStyle name="쉼표 17" xfId="3038" xr:uid="{00000000-0005-0000-0000-0000DC0B0000}"/>
    <cellStyle name="쉼표 18" xfId="3039" xr:uid="{00000000-0005-0000-0000-0000DD0B0000}"/>
    <cellStyle name="쉼표 19" xfId="3040" xr:uid="{00000000-0005-0000-0000-0000DE0B0000}"/>
    <cellStyle name="쉼표 2" xfId="3041" xr:uid="{00000000-0005-0000-0000-0000DF0B0000}"/>
    <cellStyle name="쉼표 2 10 2" xfId="3042" xr:uid="{00000000-0005-0000-0000-0000E00B0000}"/>
    <cellStyle name="쉼표 2 10 2 2" xfId="3043" xr:uid="{00000000-0005-0000-0000-0000E10B0000}"/>
    <cellStyle name="쉼표 2 10 2 3" xfId="3044" xr:uid="{00000000-0005-0000-0000-0000E20B0000}"/>
    <cellStyle name="쉼표 2 2" xfId="3045" xr:uid="{00000000-0005-0000-0000-0000E30B0000}"/>
    <cellStyle name="쉼표 2 2 2" xfId="3046" xr:uid="{00000000-0005-0000-0000-0000E40B0000}"/>
    <cellStyle name="쉼표 2 2 2 2" xfId="3047" xr:uid="{00000000-0005-0000-0000-0000E50B0000}"/>
    <cellStyle name="쉼표 2 2 3" xfId="3048" xr:uid="{00000000-0005-0000-0000-0000E60B0000}"/>
    <cellStyle name="쉼표 2 2 3 2" xfId="3049" xr:uid="{00000000-0005-0000-0000-0000E70B0000}"/>
    <cellStyle name="쉼표 2 2 4" xfId="3050" xr:uid="{00000000-0005-0000-0000-0000E80B0000}"/>
    <cellStyle name="쉼표 2 2 4 2" xfId="3051" xr:uid="{00000000-0005-0000-0000-0000E90B0000}"/>
    <cellStyle name="쉼표 2 2 4 3" xfId="3052" xr:uid="{00000000-0005-0000-0000-0000EA0B0000}"/>
    <cellStyle name="쉼표 2 2 5" xfId="3053" xr:uid="{00000000-0005-0000-0000-0000EB0B0000}"/>
    <cellStyle name="쉼표 2 2 6" xfId="3054" xr:uid="{00000000-0005-0000-0000-0000EC0B0000}"/>
    <cellStyle name="쉼표 2 29" xfId="3055" xr:uid="{00000000-0005-0000-0000-0000ED0B0000}"/>
    <cellStyle name="쉼표 2 3" xfId="3056" xr:uid="{00000000-0005-0000-0000-0000EE0B0000}"/>
    <cellStyle name="쉼표 2 3 2" xfId="3057" xr:uid="{00000000-0005-0000-0000-0000EF0B0000}"/>
    <cellStyle name="쉼표 2 3 3" xfId="3058" xr:uid="{00000000-0005-0000-0000-0000F00B0000}"/>
    <cellStyle name="쉼표 2 3 4" xfId="3059" xr:uid="{00000000-0005-0000-0000-0000F10B0000}"/>
    <cellStyle name="쉼표 2 4" xfId="3060" xr:uid="{00000000-0005-0000-0000-0000F20B0000}"/>
    <cellStyle name="쉼표 2 4 2" xfId="3061" xr:uid="{00000000-0005-0000-0000-0000F30B0000}"/>
    <cellStyle name="쉼표 2 5" xfId="3062" xr:uid="{00000000-0005-0000-0000-0000F40B0000}"/>
    <cellStyle name="쉼표 2 6" xfId="3063" xr:uid="{00000000-0005-0000-0000-0000F50B0000}"/>
    <cellStyle name="쉼표 2 7" xfId="3064" xr:uid="{00000000-0005-0000-0000-0000F60B0000}"/>
    <cellStyle name="쉼표 2 8" xfId="3065" xr:uid="{00000000-0005-0000-0000-0000F70B0000}"/>
    <cellStyle name="쉼표 20" xfId="3066" xr:uid="{00000000-0005-0000-0000-0000F80B0000}"/>
    <cellStyle name="쉼표 21" xfId="3067" xr:uid="{00000000-0005-0000-0000-0000F90B0000}"/>
    <cellStyle name="쉼표 22" xfId="3068" xr:uid="{00000000-0005-0000-0000-0000FA0B0000}"/>
    <cellStyle name="쉼표 23" xfId="3069" xr:uid="{00000000-0005-0000-0000-0000FB0B0000}"/>
    <cellStyle name="쉼표 24" xfId="3070" xr:uid="{00000000-0005-0000-0000-0000FC0B0000}"/>
    <cellStyle name="쉼표 25" xfId="3071" xr:uid="{00000000-0005-0000-0000-0000FD0B0000}"/>
    <cellStyle name="쉼표 26" xfId="3072" xr:uid="{00000000-0005-0000-0000-0000FE0B0000}"/>
    <cellStyle name="쉼표 27" xfId="3073" xr:uid="{00000000-0005-0000-0000-0000FF0B0000}"/>
    <cellStyle name="쉼표 28" xfId="3074" xr:uid="{00000000-0005-0000-0000-0000000C0000}"/>
    <cellStyle name="쉼표 29" xfId="3075" xr:uid="{00000000-0005-0000-0000-0000010C0000}"/>
    <cellStyle name="쉼표 3" xfId="3076" xr:uid="{00000000-0005-0000-0000-0000020C0000}"/>
    <cellStyle name="쉼표 3 2" xfId="3077" xr:uid="{00000000-0005-0000-0000-0000030C0000}"/>
    <cellStyle name="쉼표 3 2 2" xfId="3078" xr:uid="{00000000-0005-0000-0000-0000040C0000}"/>
    <cellStyle name="쉼표 3 3" xfId="3079" xr:uid="{00000000-0005-0000-0000-0000050C0000}"/>
    <cellStyle name="쉼표 3 3 2" xfId="3080" xr:uid="{00000000-0005-0000-0000-0000060C0000}"/>
    <cellStyle name="쉼표 3 4" xfId="3081" xr:uid="{00000000-0005-0000-0000-0000070C0000}"/>
    <cellStyle name="쉼표 30" xfId="3082" xr:uid="{00000000-0005-0000-0000-0000080C0000}"/>
    <cellStyle name="쉼표 31" xfId="3083" xr:uid="{00000000-0005-0000-0000-0000090C0000}"/>
    <cellStyle name="쉼표 32" xfId="3084" xr:uid="{00000000-0005-0000-0000-00000A0C0000}"/>
    <cellStyle name="쉼표 33" xfId="3085" xr:uid="{00000000-0005-0000-0000-00000B0C0000}"/>
    <cellStyle name="쉼표 34" xfId="3086" xr:uid="{00000000-0005-0000-0000-00000C0C0000}"/>
    <cellStyle name="쉼표 35" xfId="3087" xr:uid="{00000000-0005-0000-0000-00000D0C0000}"/>
    <cellStyle name="쉼표 36" xfId="3088" xr:uid="{00000000-0005-0000-0000-00000E0C0000}"/>
    <cellStyle name="쉼표 37" xfId="3089" xr:uid="{00000000-0005-0000-0000-00000F0C0000}"/>
    <cellStyle name="쉼표 38" xfId="3090" xr:uid="{00000000-0005-0000-0000-0000100C0000}"/>
    <cellStyle name="쉼표 39" xfId="3091" xr:uid="{00000000-0005-0000-0000-0000110C0000}"/>
    <cellStyle name="쉼표 4" xfId="3092" xr:uid="{00000000-0005-0000-0000-0000120C0000}"/>
    <cellStyle name="쉼표 4 2" xfId="3093" xr:uid="{00000000-0005-0000-0000-0000130C0000}"/>
    <cellStyle name="쉼표 4 2 2" xfId="3094" xr:uid="{00000000-0005-0000-0000-0000140C0000}"/>
    <cellStyle name="쉼표 4 3" xfId="3095" xr:uid="{00000000-0005-0000-0000-0000150C0000}"/>
    <cellStyle name="쉼표 4 3 2" xfId="3096" xr:uid="{00000000-0005-0000-0000-0000160C0000}"/>
    <cellStyle name="쉼표 4 4" xfId="3097" xr:uid="{00000000-0005-0000-0000-0000170C0000}"/>
    <cellStyle name="쉼표 40" xfId="3098" xr:uid="{00000000-0005-0000-0000-0000180C0000}"/>
    <cellStyle name="쉼표 41" xfId="3099" xr:uid="{00000000-0005-0000-0000-0000190C0000}"/>
    <cellStyle name="쉼표 42" xfId="3100" xr:uid="{00000000-0005-0000-0000-00001A0C0000}"/>
    <cellStyle name="쉼표 43" xfId="3101" xr:uid="{00000000-0005-0000-0000-00001B0C0000}"/>
    <cellStyle name="쉼표 44" xfId="3102" xr:uid="{00000000-0005-0000-0000-00001C0C0000}"/>
    <cellStyle name="쉼표 45" xfId="3103" xr:uid="{00000000-0005-0000-0000-00001D0C0000}"/>
    <cellStyle name="쉼표 46" xfId="3104" xr:uid="{00000000-0005-0000-0000-00001E0C0000}"/>
    <cellStyle name="쉼표 47" xfId="3105" xr:uid="{00000000-0005-0000-0000-00001F0C0000}"/>
    <cellStyle name="쉼표 48" xfId="3106" xr:uid="{00000000-0005-0000-0000-0000200C0000}"/>
    <cellStyle name="쉼표 49" xfId="3107" xr:uid="{00000000-0005-0000-0000-0000210C0000}"/>
    <cellStyle name="쉼표 5" xfId="3108" xr:uid="{00000000-0005-0000-0000-0000220C0000}"/>
    <cellStyle name="쉼표 5 2" xfId="3109" xr:uid="{00000000-0005-0000-0000-0000230C0000}"/>
    <cellStyle name="쉼표 5 2 2" xfId="3110" xr:uid="{00000000-0005-0000-0000-0000240C0000}"/>
    <cellStyle name="쉼표 5 2 3" xfId="3111" xr:uid="{00000000-0005-0000-0000-0000250C0000}"/>
    <cellStyle name="쉼표 5 2 4" xfId="3112" xr:uid="{00000000-0005-0000-0000-0000260C0000}"/>
    <cellStyle name="쉼표 5 3" xfId="3113" xr:uid="{00000000-0005-0000-0000-0000270C0000}"/>
    <cellStyle name="쉼표 5 3 2" xfId="3114" xr:uid="{00000000-0005-0000-0000-0000280C0000}"/>
    <cellStyle name="쉼표 5 4" xfId="3115" xr:uid="{00000000-0005-0000-0000-0000290C0000}"/>
    <cellStyle name="쉼표 50" xfId="3116" xr:uid="{00000000-0005-0000-0000-00002A0C0000}"/>
    <cellStyle name="쉼표 51" xfId="3117" xr:uid="{00000000-0005-0000-0000-00002B0C0000}"/>
    <cellStyle name="쉼표 52" xfId="3118" xr:uid="{00000000-0005-0000-0000-00002C0C0000}"/>
    <cellStyle name="쉼표 53" xfId="3119" xr:uid="{00000000-0005-0000-0000-00002D0C0000}"/>
    <cellStyle name="쉼표 54" xfId="3120" xr:uid="{00000000-0005-0000-0000-00002E0C0000}"/>
    <cellStyle name="쉼표 55" xfId="3121" xr:uid="{00000000-0005-0000-0000-00002F0C0000}"/>
    <cellStyle name="쉼표 56" xfId="3122" xr:uid="{00000000-0005-0000-0000-0000300C0000}"/>
    <cellStyle name="쉼표 57" xfId="3123" xr:uid="{00000000-0005-0000-0000-0000310C0000}"/>
    <cellStyle name="쉼표 58" xfId="3124" xr:uid="{00000000-0005-0000-0000-0000320C0000}"/>
    <cellStyle name="쉼표 59" xfId="3125" xr:uid="{00000000-0005-0000-0000-0000330C0000}"/>
    <cellStyle name="쉼표 6" xfId="3126" xr:uid="{00000000-0005-0000-0000-0000340C0000}"/>
    <cellStyle name="쉼표 6 2" xfId="3127" xr:uid="{00000000-0005-0000-0000-0000350C0000}"/>
    <cellStyle name="쉼표 6 2 2" xfId="3128" xr:uid="{00000000-0005-0000-0000-0000360C0000}"/>
    <cellStyle name="쉼표 6 3" xfId="3129" xr:uid="{00000000-0005-0000-0000-0000370C0000}"/>
    <cellStyle name="쉼표 6 3 2" xfId="3130" xr:uid="{00000000-0005-0000-0000-0000380C0000}"/>
    <cellStyle name="쉼표 6 4" xfId="3131" xr:uid="{00000000-0005-0000-0000-0000390C0000}"/>
    <cellStyle name="쉼표 60" xfId="3132" xr:uid="{00000000-0005-0000-0000-00003A0C0000}"/>
    <cellStyle name="쉼표 61" xfId="3133" xr:uid="{00000000-0005-0000-0000-00003B0C0000}"/>
    <cellStyle name="쉼표 62" xfId="3134" xr:uid="{00000000-0005-0000-0000-00003C0C0000}"/>
    <cellStyle name="쉼표 63" xfId="3135" xr:uid="{00000000-0005-0000-0000-00003D0C0000}"/>
    <cellStyle name="쉼표 64" xfId="3136" xr:uid="{00000000-0005-0000-0000-00003E0C0000}"/>
    <cellStyle name="쉼표 65" xfId="3137" xr:uid="{00000000-0005-0000-0000-00003F0C0000}"/>
    <cellStyle name="쉼표 66" xfId="3138" xr:uid="{00000000-0005-0000-0000-0000400C0000}"/>
    <cellStyle name="쉼표 67" xfId="3139" xr:uid="{00000000-0005-0000-0000-0000410C0000}"/>
    <cellStyle name="쉼표 68" xfId="3140" xr:uid="{00000000-0005-0000-0000-0000420C0000}"/>
    <cellStyle name="쉼표 69" xfId="3141" xr:uid="{00000000-0005-0000-0000-0000430C0000}"/>
    <cellStyle name="쉼표 7" xfId="3142" xr:uid="{00000000-0005-0000-0000-0000440C0000}"/>
    <cellStyle name="쉼표 7 2" xfId="3143" xr:uid="{00000000-0005-0000-0000-0000450C0000}"/>
    <cellStyle name="쉼표 7 2 2" xfId="3144" xr:uid="{00000000-0005-0000-0000-0000460C0000}"/>
    <cellStyle name="쉼표 7 3" xfId="3145" xr:uid="{00000000-0005-0000-0000-0000470C0000}"/>
    <cellStyle name="쉼표 7 3 2" xfId="3146" xr:uid="{00000000-0005-0000-0000-0000480C0000}"/>
    <cellStyle name="쉼표 7 4" xfId="3147" xr:uid="{00000000-0005-0000-0000-0000490C0000}"/>
    <cellStyle name="쉼표 70" xfId="3148" xr:uid="{00000000-0005-0000-0000-00004A0C0000}"/>
    <cellStyle name="쉼표 71" xfId="3149" xr:uid="{00000000-0005-0000-0000-00004B0C0000}"/>
    <cellStyle name="쉼표 72" xfId="3150" xr:uid="{00000000-0005-0000-0000-00004C0C0000}"/>
    <cellStyle name="쉼표 73" xfId="3151" xr:uid="{00000000-0005-0000-0000-00004D0C0000}"/>
    <cellStyle name="쉼표 74" xfId="3152" xr:uid="{00000000-0005-0000-0000-00004E0C0000}"/>
    <cellStyle name="쉼표 75" xfId="3153" xr:uid="{00000000-0005-0000-0000-00004F0C0000}"/>
    <cellStyle name="쉼표 76" xfId="3154" xr:uid="{00000000-0005-0000-0000-0000500C0000}"/>
    <cellStyle name="쉼표 77" xfId="3155" xr:uid="{00000000-0005-0000-0000-0000510C0000}"/>
    <cellStyle name="쉼표 78" xfId="3156" xr:uid="{00000000-0005-0000-0000-0000520C0000}"/>
    <cellStyle name="쉼표 79" xfId="3157" xr:uid="{00000000-0005-0000-0000-0000530C0000}"/>
    <cellStyle name="쉼표 8" xfId="3158" xr:uid="{00000000-0005-0000-0000-0000540C0000}"/>
    <cellStyle name="쉼표 8 2" xfId="3159" xr:uid="{00000000-0005-0000-0000-0000550C0000}"/>
    <cellStyle name="쉼표 8 2 2" xfId="3160" xr:uid="{00000000-0005-0000-0000-0000560C0000}"/>
    <cellStyle name="쉼표 8 3" xfId="3161" xr:uid="{00000000-0005-0000-0000-0000570C0000}"/>
    <cellStyle name="쉼표 8 3 2" xfId="3162" xr:uid="{00000000-0005-0000-0000-0000580C0000}"/>
    <cellStyle name="쉼표 8 4" xfId="3163" xr:uid="{00000000-0005-0000-0000-0000590C0000}"/>
    <cellStyle name="쉼표 80" xfId="3164" xr:uid="{00000000-0005-0000-0000-00005A0C0000}"/>
    <cellStyle name="쉼표 81" xfId="3165" xr:uid="{00000000-0005-0000-0000-00005B0C0000}"/>
    <cellStyle name="쉼표 82" xfId="3166" xr:uid="{00000000-0005-0000-0000-00005C0C0000}"/>
    <cellStyle name="쉼표 83" xfId="3167" xr:uid="{00000000-0005-0000-0000-00005D0C0000}"/>
    <cellStyle name="쉼표 84" xfId="3168" xr:uid="{00000000-0005-0000-0000-00005E0C0000}"/>
    <cellStyle name="쉼표 85" xfId="3169" xr:uid="{00000000-0005-0000-0000-00005F0C0000}"/>
    <cellStyle name="쉼표 86" xfId="3170" xr:uid="{00000000-0005-0000-0000-0000600C0000}"/>
    <cellStyle name="쉼표 87" xfId="3171" xr:uid="{00000000-0005-0000-0000-0000610C0000}"/>
    <cellStyle name="쉼표 88" xfId="3172" xr:uid="{00000000-0005-0000-0000-0000620C0000}"/>
    <cellStyle name="쉼표 89" xfId="3173" xr:uid="{00000000-0005-0000-0000-0000630C0000}"/>
    <cellStyle name="쉼표 9" xfId="3174" xr:uid="{00000000-0005-0000-0000-0000640C0000}"/>
    <cellStyle name="쉼표 90" xfId="3175" xr:uid="{00000000-0005-0000-0000-0000650C0000}"/>
    <cellStyle name="쉼표 91" xfId="3176" xr:uid="{00000000-0005-0000-0000-0000660C0000}"/>
    <cellStyle name="쉼표 92" xfId="3177" xr:uid="{00000000-0005-0000-0000-0000670C0000}"/>
    <cellStyle name="쉼표 93" xfId="3178" xr:uid="{00000000-0005-0000-0000-0000680C0000}"/>
    <cellStyle name="쉼표 94" xfId="3179" xr:uid="{00000000-0005-0000-0000-0000690C0000}"/>
    <cellStyle name="스타일 1" xfId="3180" xr:uid="{00000000-0005-0000-0000-00006A0C0000}"/>
    <cellStyle name="연결된 셀 2" xfId="3181" xr:uid="{00000000-0005-0000-0000-00006B0C0000}"/>
    <cellStyle name="연결된 셀 3" xfId="3182" xr:uid="{00000000-0005-0000-0000-00006C0C0000}"/>
    <cellStyle name="연결된 셀 4" xfId="3183" xr:uid="{00000000-0005-0000-0000-00006D0C0000}"/>
    <cellStyle name="요약 2" xfId="3184" xr:uid="{00000000-0005-0000-0000-00006E0C0000}"/>
    <cellStyle name="요약 3" xfId="3185" xr:uid="{00000000-0005-0000-0000-00006F0C0000}"/>
    <cellStyle name="요약 4" xfId="3186" xr:uid="{00000000-0005-0000-0000-0000700C0000}"/>
    <cellStyle name="입력 2" xfId="3187" xr:uid="{00000000-0005-0000-0000-0000710C0000}"/>
    <cellStyle name="입력 3" xfId="3188" xr:uid="{00000000-0005-0000-0000-0000720C0000}"/>
    <cellStyle name="입력 4" xfId="3189" xr:uid="{00000000-0005-0000-0000-0000730C0000}"/>
    <cellStyle name="제목 1 2" xfId="3190" xr:uid="{00000000-0005-0000-0000-0000740C0000}"/>
    <cellStyle name="제목 1 3" xfId="3191" xr:uid="{00000000-0005-0000-0000-0000750C0000}"/>
    <cellStyle name="제목 1 4" xfId="3192" xr:uid="{00000000-0005-0000-0000-0000760C0000}"/>
    <cellStyle name="제목 2 2" xfId="3193" xr:uid="{00000000-0005-0000-0000-0000770C0000}"/>
    <cellStyle name="제목 2 3" xfId="3194" xr:uid="{00000000-0005-0000-0000-0000780C0000}"/>
    <cellStyle name="제목 2 4" xfId="3195" xr:uid="{00000000-0005-0000-0000-0000790C0000}"/>
    <cellStyle name="제목 3 2" xfId="3196" xr:uid="{00000000-0005-0000-0000-00007A0C0000}"/>
    <cellStyle name="제목 3 3" xfId="3197" xr:uid="{00000000-0005-0000-0000-00007B0C0000}"/>
    <cellStyle name="제목 3 4" xfId="3198" xr:uid="{00000000-0005-0000-0000-00007C0C0000}"/>
    <cellStyle name="제목 4 2" xfId="3199" xr:uid="{00000000-0005-0000-0000-00007D0C0000}"/>
    <cellStyle name="제목 4 3" xfId="3200" xr:uid="{00000000-0005-0000-0000-00007E0C0000}"/>
    <cellStyle name="제목 4 4" xfId="3201" xr:uid="{00000000-0005-0000-0000-00007F0C0000}"/>
    <cellStyle name="제목 5" xfId="3202" xr:uid="{00000000-0005-0000-0000-0000800C0000}"/>
    <cellStyle name="제목 6" xfId="3203" xr:uid="{00000000-0005-0000-0000-0000810C0000}"/>
    <cellStyle name="제목 7" xfId="3204" xr:uid="{00000000-0005-0000-0000-0000820C0000}"/>
    <cellStyle name="좋음 2" xfId="3205" xr:uid="{00000000-0005-0000-0000-0000830C0000}"/>
    <cellStyle name="좋음 3" xfId="3206" xr:uid="{00000000-0005-0000-0000-0000840C0000}"/>
    <cellStyle name="좋음 4" xfId="3207" xr:uid="{00000000-0005-0000-0000-0000850C0000}"/>
    <cellStyle name="출력 2" xfId="3208" xr:uid="{00000000-0005-0000-0000-0000860C0000}"/>
    <cellStyle name="출력 3" xfId="3209" xr:uid="{00000000-0005-0000-0000-0000870C0000}"/>
    <cellStyle name="출력 4" xfId="3210" xr:uid="{00000000-0005-0000-0000-0000880C0000}"/>
    <cellStyle name="콤마 [0]_#18_upgr" xfId="3211" xr:uid="{00000000-0005-0000-0000-0000890C0000}"/>
    <cellStyle name="콤마_#18_upgr" xfId="3212" xr:uid="{00000000-0005-0000-0000-00008A0C0000}"/>
    <cellStyle name="통화 [0]" xfId="2" builtinId="7"/>
    <cellStyle name="통화 [0] 2" xfId="3213" xr:uid="{00000000-0005-0000-0000-00008C0C0000}"/>
    <cellStyle name="통화 [0] 3" xfId="3214" xr:uid="{00000000-0005-0000-0000-00008D0C0000}"/>
    <cellStyle name="표준" xfId="0" builtinId="0"/>
    <cellStyle name="표준 10" xfId="3215" xr:uid="{00000000-0005-0000-0000-00008F0C0000}"/>
    <cellStyle name="표준 10 2" xfId="3216" xr:uid="{00000000-0005-0000-0000-0000900C0000}"/>
    <cellStyle name="표준 10 2 2" xfId="3217" xr:uid="{00000000-0005-0000-0000-0000910C0000}"/>
    <cellStyle name="표준 10 2 3" xfId="3218" xr:uid="{00000000-0005-0000-0000-0000920C0000}"/>
    <cellStyle name="표준 10 2 4" xfId="3219" xr:uid="{00000000-0005-0000-0000-0000930C0000}"/>
    <cellStyle name="표준 10 3" xfId="3220" xr:uid="{00000000-0005-0000-0000-0000940C0000}"/>
    <cellStyle name="표준 10 3 2" xfId="3221" xr:uid="{00000000-0005-0000-0000-0000950C0000}"/>
    <cellStyle name="표준 10 4" xfId="3222" xr:uid="{00000000-0005-0000-0000-0000960C0000}"/>
    <cellStyle name="표준 10 5" xfId="3223" xr:uid="{00000000-0005-0000-0000-0000970C0000}"/>
    <cellStyle name="표준 10 6" xfId="3224" xr:uid="{00000000-0005-0000-0000-0000980C0000}"/>
    <cellStyle name="표준 10 7" xfId="3225" xr:uid="{00000000-0005-0000-0000-0000990C0000}"/>
    <cellStyle name="표준 10 8" xfId="3226" xr:uid="{00000000-0005-0000-0000-00009A0C0000}"/>
    <cellStyle name="표준 100" xfId="3227" xr:uid="{00000000-0005-0000-0000-00009B0C0000}"/>
    <cellStyle name="표준 101" xfId="3228" xr:uid="{00000000-0005-0000-0000-00009C0C0000}"/>
    <cellStyle name="표준 101 2" xfId="3229" xr:uid="{00000000-0005-0000-0000-00009D0C0000}"/>
    <cellStyle name="표준 101 3" xfId="3230" xr:uid="{00000000-0005-0000-0000-00009E0C0000}"/>
    <cellStyle name="표준 102" xfId="3231" xr:uid="{00000000-0005-0000-0000-00009F0C0000}"/>
    <cellStyle name="표준 103" xfId="3232" xr:uid="{00000000-0005-0000-0000-0000A00C0000}"/>
    <cellStyle name="표준 104" xfId="3233" xr:uid="{00000000-0005-0000-0000-0000A10C0000}"/>
    <cellStyle name="표준 105" xfId="3234" xr:uid="{00000000-0005-0000-0000-0000A20C0000}"/>
    <cellStyle name="표준 106" xfId="3235" xr:uid="{00000000-0005-0000-0000-0000A30C0000}"/>
    <cellStyle name="표준 107" xfId="3236" xr:uid="{00000000-0005-0000-0000-0000A40C0000}"/>
    <cellStyle name="표준 108" xfId="3237" xr:uid="{00000000-0005-0000-0000-0000A50C0000}"/>
    <cellStyle name="표준 109" xfId="3238" xr:uid="{00000000-0005-0000-0000-0000A60C0000}"/>
    <cellStyle name="표준 11" xfId="3239" xr:uid="{00000000-0005-0000-0000-0000A70C0000}"/>
    <cellStyle name="표준 11 2" xfId="3240" xr:uid="{00000000-0005-0000-0000-0000A80C0000}"/>
    <cellStyle name="표준 11 3" xfId="3241" xr:uid="{00000000-0005-0000-0000-0000A90C0000}"/>
    <cellStyle name="표준 110" xfId="3242" xr:uid="{00000000-0005-0000-0000-0000AA0C0000}"/>
    <cellStyle name="표준 111" xfId="3243" xr:uid="{00000000-0005-0000-0000-0000AB0C0000}"/>
    <cellStyle name="표준 112" xfId="3244" xr:uid="{00000000-0005-0000-0000-0000AC0C0000}"/>
    <cellStyle name="표준 113" xfId="3245" xr:uid="{00000000-0005-0000-0000-0000AD0C0000}"/>
    <cellStyle name="표준 114" xfId="3246" xr:uid="{00000000-0005-0000-0000-0000AE0C0000}"/>
    <cellStyle name="표준 115" xfId="3247" xr:uid="{00000000-0005-0000-0000-0000AF0C0000}"/>
    <cellStyle name="표준 116" xfId="3248" xr:uid="{00000000-0005-0000-0000-0000B00C0000}"/>
    <cellStyle name="표준 117" xfId="3249" xr:uid="{00000000-0005-0000-0000-0000B10C0000}"/>
    <cellStyle name="표준 118" xfId="3250" xr:uid="{00000000-0005-0000-0000-0000B20C0000}"/>
    <cellStyle name="표준 119" xfId="3251" xr:uid="{00000000-0005-0000-0000-0000B30C0000}"/>
    <cellStyle name="표준 12" xfId="3252" xr:uid="{00000000-0005-0000-0000-0000B40C0000}"/>
    <cellStyle name="표준 12 2" xfId="3253" xr:uid="{00000000-0005-0000-0000-0000B50C0000}"/>
    <cellStyle name="표준 12 3" xfId="3254" xr:uid="{00000000-0005-0000-0000-0000B60C0000}"/>
    <cellStyle name="표준 12 4" xfId="3255" xr:uid="{00000000-0005-0000-0000-0000B70C0000}"/>
    <cellStyle name="표준 120" xfId="3256" xr:uid="{00000000-0005-0000-0000-0000B80C0000}"/>
    <cellStyle name="표준 121" xfId="3257" xr:uid="{00000000-0005-0000-0000-0000B90C0000}"/>
    <cellStyle name="표준 122" xfId="3258" xr:uid="{00000000-0005-0000-0000-0000BA0C0000}"/>
    <cellStyle name="표준 123" xfId="3259" xr:uid="{00000000-0005-0000-0000-0000BB0C0000}"/>
    <cellStyle name="표준 124" xfId="3260" xr:uid="{00000000-0005-0000-0000-0000BC0C0000}"/>
    <cellStyle name="표준 125" xfId="3261" xr:uid="{00000000-0005-0000-0000-0000BD0C0000}"/>
    <cellStyle name="표준 126" xfId="3262" xr:uid="{00000000-0005-0000-0000-0000BE0C0000}"/>
    <cellStyle name="표준 127" xfId="3263" xr:uid="{00000000-0005-0000-0000-0000BF0C0000}"/>
    <cellStyle name="표준 128" xfId="3264" xr:uid="{00000000-0005-0000-0000-0000C00C0000}"/>
    <cellStyle name="표준 129" xfId="3265" xr:uid="{00000000-0005-0000-0000-0000C10C0000}"/>
    <cellStyle name="표준 13" xfId="3266" xr:uid="{00000000-0005-0000-0000-0000C20C0000}"/>
    <cellStyle name="표준 130" xfId="3267" xr:uid="{00000000-0005-0000-0000-0000C30C0000}"/>
    <cellStyle name="표준 131" xfId="3268" xr:uid="{00000000-0005-0000-0000-0000C40C0000}"/>
    <cellStyle name="표준 132" xfId="3269" xr:uid="{00000000-0005-0000-0000-0000C50C0000}"/>
    <cellStyle name="표준 133" xfId="3270" xr:uid="{00000000-0005-0000-0000-0000C60C0000}"/>
    <cellStyle name="표준 134" xfId="3271" xr:uid="{00000000-0005-0000-0000-0000C70C0000}"/>
    <cellStyle name="표준 135" xfId="3272" xr:uid="{00000000-0005-0000-0000-0000C80C0000}"/>
    <cellStyle name="표준 136" xfId="3273" xr:uid="{00000000-0005-0000-0000-0000C90C0000}"/>
    <cellStyle name="표준 137" xfId="3274" xr:uid="{00000000-0005-0000-0000-0000CA0C0000}"/>
    <cellStyle name="표준 138" xfId="3275" xr:uid="{00000000-0005-0000-0000-0000CB0C0000}"/>
    <cellStyle name="표준 139" xfId="3276" xr:uid="{00000000-0005-0000-0000-0000CC0C0000}"/>
    <cellStyle name="표준 14" xfId="3277" xr:uid="{00000000-0005-0000-0000-0000CD0C0000}"/>
    <cellStyle name="표준 140" xfId="3278" xr:uid="{00000000-0005-0000-0000-0000CE0C0000}"/>
    <cellStyle name="표준 141" xfId="3279" xr:uid="{00000000-0005-0000-0000-0000CF0C0000}"/>
    <cellStyle name="표준 142" xfId="3280" xr:uid="{00000000-0005-0000-0000-0000D00C0000}"/>
    <cellStyle name="표준 143" xfId="3281" xr:uid="{00000000-0005-0000-0000-0000D10C0000}"/>
    <cellStyle name="표준 144" xfId="3282" xr:uid="{00000000-0005-0000-0000-0000D20C0000}"/>
    <cellStyle name="표준 145" xfId="3283" xr:uid="{00000000-0005-0000-0000-0000D30C0000}"/>
    <cellStyle name="표준 146" xfId="3284" xr:uid="{00000000-0005-0000-0000-0000D40C0000}"/>
    <cellStyle name="표준 147" xfId="3285" xr:uid="{00000000-0005-0000-0000-0000D50C0000}"/>
    <cellStyle name="표준 148" xfId="3286" xr:uid="{00000000-0005-0000-0000-0000D60C0000}"/>
    <cellStyle name="표준 149" xfId="3287" xr:uid="{00000000-0005-0000-0000-0000D70C0000}"/>
    <cellStyle name="표준 15" xfId="3288" xr:uid="{00000000-0005-0000-0000-0000D80C0000}"/>
    <cellStyle name="표준 150" xfId="3289" xr:uid="{00000000-0005-0000-0000-0000D90C0000}"/>
    <cellStyle name="표준 151" xfId="3290" xr:uid="{00000000-0005-0000-0000-0000DA0C0000}"/>
    <cellStyle name="표준 152" xfId="3291" xr:uid="{00000000-0005-0000-0000-0000DB0C0000}"/>
    <cellStyle name="표준 153" xfId="3292" xr:uid="{00000000-0005-0000-0000-0000DC0C0000}"/>
    <cellStyle name="표준 154" xfId="3293" xr:uid="{00000000-0005-0000-0000-0000DD0C0000}"/>
    <cellStyle name="표준 155" xfId="3294" xr:uid="{00000000-0005-0000-0000-0000DE0C0000}"/>
    <cellStyle name="표준 156" xfId="3295" xr:uid="{00000000-0005-0000-0000-0000DF0C0000}"/>
    <cellStyle name="표준 157" xfId="3296" xr:uid="{00000000-0005-0000-0000-0000E00C0000}"/>
    <cellStyle name="표준 158" xfId="3297" xr:uid="{00000000-0005-0000-0000-0000E10C0000}"/>
    <cellStyle name="표준 159" xfId="3298" xr:uid="{00000000-0005-0000-0000-0000E20C0000}"/>
    <cellStyle name="표준 16" xfId="3299" xr:uid="{00000000-0005-0000-0000-0000E30C0000}"/>
    <cellStyle name="표준 160" xfId="3300" xr:uid="{00000000-0005-0000-0000-0000E40C0000}"/>
    <cellStyle name="표준 161" xfId="3301" xr:uid="{00000000-0005-0000-0000-0000E50C0000}"/>
    <cellStyle name="표준 162" xfId="3302" xr:uid="{00000000-0005-0000-0000-0000E60C0000}"/>
    <cellStyle name="표준 163" xfId="3303" xr:uid="{00000000-0005-0000-0000-0000E70C0000}"/>
    <cellStyle name="표준 164" xfId="3304" xr:uid="{00000000-0005-0000-0000-0000E80C0000}"/>
    <cellStyle name="표준 165" xfId="3305" xr:uid="{00000000-0005-0000-0000-0000E90C0000}"/>
    <cellStyle name="표준 166" xfId="3306" xr:uid="{00000000-0005-0000-0000-0000EA0C0000}"/>
    <cellStyle name="표준 167" xfId="3307" xr:uid="{00000000-0005-0000-0000-0000EB0C0000}"/>
    <cellStyle name="표준 168" xfId="3308" xr:uid="{00000000-0005-0000-0000-0000EC0C0000}"/>
    <cellStyle name="표준 169" xfId="3309" xr:uid="{00000000-0005-0000-0000-0000ED0C0000}"/>
    <cellStyle name="표준 17" xfId="3310" xr:uid="{00000000-0005-0000-0000-0000EE0C0000}"/>
    <cellStyle name="표준 170" xfId="3311" xr:uid="{00000000-0005-0000-0000-0000EF0C0000}"/>
    <cellStyle name="표준 171" xfId="3312" xr:uid="{00000000-0005-0000-0000-0000F00C0000}"/>
    <cellStyle name="표준 172" xfId="3313" xr:uid="{00000000-0005-0000-0000-0000F10C0000}"/>
    <cellStyle name="표준 173" xfId="3314" xr:uid="{00000000-0005-0000-0000-0000F20C0000}"/>
    <cellStyle name="표준 174" xfId="3315" xr:uid="{00000000-0005-0000-0000-0000F30C0000}"/>
    <cellStyle name="표준 175" xfId="3316" xr:uid="{00000000-0005-0000-0000-0000F40C0000}"/>
    <cellStyle name="표준 176" xfId="3317" xr:uid="{00000000-0005-0000-0000-0000F50C0000}"/>
    <cellStyle name="표준 177" xfId="3318" xr:uid="{00000000-0005-0000-0000-0000F60C0000}"/>
    <cellStyle name="표준 178" xfId="3319" xr:uid="{00000000-0005-0000-0000-0000F70C0000}"/>
    <cellStyle name="표준 179" xfId="3320" xr:uid="{00000000-0005-0000-0000-0000F80C0000}"/>
    <cellStyle name="표준 18" xfId="3321" xr:uid="{00000000-0005-0000-0000-0000F90C0000}"/>
    <cellStyle name="표준 180" xfId="3322" xr:uid="{00000000-0005-0000-0000-0000FA0C0000}"/>
    <cellStyle name="표준 181" xfId="3323" xr:uid="{00000000-0005-0000-0000-0000FB0C0000}"/>
    <cellStyle name="표준 182" xfId="3324" xr:uid="{00000000-0005-0000-0000-0000FC0C0000}"/>
    <cellStyle name="표준 183" xfId="3325" xr:uid="{00000000-0005-0000-0000-0000FD0C0000}"/>
    <cellStyle name="표준 184" xfId="3326" xr:uid="{00000000-0005-0000-0000-0000FE0C0000}"/>
    <cellStyle name="표준 185" xfId="3327" xr:uid="{00000000-0005-0000-0000-0000FF0C0000}"/>
    <cellStyle name="표준 186" xfId="3328" xr:uid="{00000000-0005-0000-0000-0000000D0000}"/>
    <cellStyle name="표준 187" xfId="3329" xr:uid="{00000000-0005-0000-0000-0000010D0000}"/>
    <cellStyle name="표준 188" xfId="3330" xr:uid="{00000000-0005-0000-0000-0000020D0000}"/>
    <cellStyle name="표준 189" xfId="3331" xr:uid="{00000000-0005-0000-0000-0000030D0000}"/>
    <cellStyle name="표준 19" xfId="3332" xr:uid="{00000000-0005-0000-0000-0000040D0000}"/>
    <cellStyle name="표준 190" xfId="3333" xr:uid="{00000000-0005-0000-0000-0000050D0000}"/>
    <cellStyle name="표준 191" xfId="3334" xr:uid="{00000000-0005-0000-0000-0000060D0000}"/>
    <cellStyle name="표준 192" xfId="3335" xr:uid="{00000000-0005-0000-0000-0000070D0000}"/>
    <cellStyle name="표준 193" xfId="3336" xr:uid="{00000000-0005-0000-0000-0000080D0000}"/>
    <cellStyle name="표준 194" xfId="3337" xr:uid="{00000000-0005-0000-0000-0000090D0000}"/>
    <cellStyle name="표준 195" xfId="3338" xr:uid="{00000000-0005-0000-0000-00000A0D0000}"/>
    <cellStyle name="표준 196" xfId="3339" xr:uid="{00000000-0005-0000-0000-00000B0D0000}"/>
    <cellStyle name="표준 197" xfId="3340" xr:uid="{00000000-0005-0000-0000-00000C0D0000}"/>
    <cellStyle name="표준 198" xfId="3341" xr:uid="{00000000-0005-0000-0000-00000D0D0000}"/>
    <cellStyle name="표준 199" xfId="3342" xr:uid="{00000000-0005-0000-0000-00000E0D0000}"/>
    <cellStyle name="표준 2" xfId="3343" xr:uid="{00000000-0005-0000-0000-00000F0D0000}"/>
    <cellStyle name="표준 2 10" xfId="3344" xr:uid="{00000000-0005-0000-0000-0000100D0000}"/>
    <cellStyle name="표준 2 10 2" xfId="3345" xr:uid="{00000000-0005-0000-0000-0000110D0000}"/>
    <cellStyle name="표준 2 10 2 2" xfId="3346" xr:uid="{00000000-0005-0000-0000-0000120D0000}"/>
    <cellStyle name="표준 2 10 2 3" xfId="3347" xr:uid="{00000000-0005-0000-0000-0000130D0000}"/>
    <cellStyle name="표준 2 10 3" xfId="3348" xr:uid="{00000000-0005-0000-0000-0000140D0000}"/>
    <cellStyle name="표준 2 10 4" xfId="3349" xr:uid="{00000000-0005-0000-0000-0000150D0000}"/>
    <cellStyle name="표준 2 11" xfId="3350" xr:uid="{00000000-0005-0000-0000-0000160D0000}"/>
    <cellStyle name="표준 2 11 2" xfId="3351" xr:uid="{00000000-0005-0000-0000-0000170D0000}"/>
    <cellStyle name="표준 2 12" xfId="3352" xr:uid="{00000000-0005-0000-0000-0000180D0000}"/>
    <cellStyle name="표준 2 12 2" xfId="3353" xr:uid="{00000000-0005-0000-0000-0000190D0000}"/>
    <cellStyle name="표준 2 13" xfId="3354" xr:uid="{00000000-0005-0000-0000-00001A0D0000}"/>
    <cellStyle name="표준 2 14" xfId="3355" xr:uid="{00000000-0005-0000-0000-00001B0D0000}"/>
    <cellStyle name="표준 2 15" xfId="3356" xr:uid="{00000000-0005-0000-0000-00001C0D0000}"/>
    <cellStyle name="표준 2 16" xfId="3357" xr:uid="{00000000-0005-0000-0000-00001D0D0000}"/>
    <cellStyle name="표준 2 17" xfId="3358" xr:uid="{00000000-0005-0000-0000-00001E0D0000}"/>
    <cellStyle name="표준 2 18" xfId="3359" xr:uid="{00000000-0005-0000-0000-00001F0D0000}"/>
    <cellStyle name="표준 2 2" xfId="3360" xr:uid="{00000000-0005-0000-0000-0000200D0000}"/>
    <cellStyle name="표준 2 2 2" xfId="3361" xr:uid="{00000000-0005-0000-0000-0000210D0000}"/>
    <cellStyle name="표준 2 2 2 2" xfId="3362" xr:uid="{00000000-0005-0000-0000-0000220D0000}"/>
    <cellStyle name="표준 2 2 2 3" xfId="3363" xr:uid="{00000000-0005-0000-0000-0000230D0000}"/>
    <cellStyle name="표준 2 3" xfId="3364" xr:uid="{00000000-0005-0000-0000-0000240D0000}"/>
    <cellStyle name="표준 2 3 2" xfId="3365" xr:uid="{00000000-0005-0000-0000-0000250D0000}"/>
    <cellStyle name="표준 2 3 2 2" xfId="3366" xr:uid="{00000000-0005-0000-0000-0000260D0000}"/>
    <cellStyle name="표준 2 3 2 3" xfId="3367" xr:uid="{00000000-0005-0000-0000-0000270D0000}"/>
    <cellStyle name="표준 2 3 2 4" xfId="3368" xr:uid="{00000000-0005-0000-0000-0000280D0000}"/>
    <cellStyle name="표준 2 3 3" xfId="3369" xr:uid="{00000000-0005-0000-0000-0000290D0000}"/>
    <cellStyle name="표준 2 3 3 2" xfId="3370" xr:uid="{00000000-0005-0000-0000-00002A0D0000}"/>
    <cellStyle name="표준 2 3 4" xfId="3371" xr:uid="{00000000-0005-0000-0000-00002B0D0000}"/>
    <cellStyle name="표준 2 35" xfId="3372" xr:uid="{00000000-0005-0000-0000-00002C0D0000}"/>
    <cellStyle name="표준 2 4" xfId="3373" xr:uid="{00000000-0005-0000-0000-00002D0D0000}"/>
    <cellStyle name="표준 2 4 2" xfId="3374" xr:uid="{00000000-0005-0000-0000-00002E0D0000}"/>
    <cellStyle name="표준 2 4 2 2" xfId="3375" xr:uid="{00000000-0005-0000-0000-00002F0D0000}"/>
    <cellStyle name="표준 2 4 3" xfId="3376" xr:uid="{00000000-0005-0000-0000-0000300D0000}"/>
    <cellStyle name="표준 2 4 3 2" xfId="3377" xr:uid="{00000000-0005-0000-0000-0000310D0000}"/>
    <cellStyle name="표준 2 4 4" xfId="3378" xr:uid="{00000000-0005-0000-0000-0000320D0000}"/>
    <cellStyle name="표준 2 4 5" xfId="3379" xr:uid="{00000000-0005-0000-0000-0000330D0000}"/>
    <cellStyle name="표준 2 4 6" xfId="3380" xr:uid="{00000000-0005-0000-0000-0000340D0000}"/>
    <cellStyle name="표준 2 4 7" xfId="3381" xr:uid="{00000000-0005-0000-0000-0000350D0000}"/>
    <cellStyle name="표준 2 5" xfId="3382" xr:uid="{00000000-0005-0000-0000-0000360D0000}"/>
    <cellStyle name="표준 2 5 2" xfId="3383" xr:uid="{00000000-0005-0000-0000-0000370D0000}"/>
    <cellStyle name="표준 2 5 2 2" xfId="3384" xr:uid="{00000000-0005-0000-0000-0000380D0000}"/>
    <cellStyle name="표준 2 5 3" xfId="3385" xr:uid="{00000000-0005-0000-0000-0000390D0000}"/>
    <cellStyle name="표준 2 5 3 2" xfId="3386" xr:uid="{00000000-0005-0000-0000-00003A0D0000}"/>
    <cellStyle name="표준 2 5 4" xfId="3387" xr:uid="{00000000-0005-0000-0000-00003B0D0000}"/>
    <cellStyle name="표준 2 5 5" xfId="3388" xr:uid="{00000000-0005-0000-0000-00003C0D0000}"/>
    <cellStyle name="표준 2 5 6" xfId="3389" xr:uid="{00000000-0005-0000-0000-00003D0D0000}"/>
    <cellStyle name="표준 2 5 7" xfId="3390" xr:uid="{00000000-0005-0000-0000-00003E0D0000}"/>
    <cellStyle name="표준 2 6" xfId="3391" xr:uid="{00000000-0005-0000-0000-00003F0D0000}"/>
    <cellStyle name="표준 2 6 2" xfId="3392" xr:uid="{00000000-0005-0000-0000-0000400D0000}"/>
    <cellStyle name="표준 2 6 2 2" xfId="3393" xr:uid="{00000000-0005-0000-0000-0000410D0000}"/>
    <cellStyle name="표준 2 6 3" xfId="3394" xr:uid="{00000000-0005-0000-0000-0000420D0000}"/>
    <cellStyle name="표준 2 6 3 2" xfId="3395" xr:uid="{00000000-0005-0000-0000-0000430D0000}"/>
    <cellStyle name="표준 2 6 4" xfId="3396" xr:uid="{00000000-0005-0000-0000-0000440D0000}"/>
    <cellStyle name="표준 2 6 5" xfId="3397" xr:uid="{00000000-0005-0000-0000-0000450D0000}"/>
    <cellStyle name="표준 2 6 6" xfId="3398" xr:uid="{00000000-0005-0000-0000-0000460D0000}"/>
    <cellStyle name="표준 2 6 7" xfId="3399" xr:uid="{00000000-0005-0000-0000-0000470D0000}"/>
    <cellStyle name="표준 2 7" xfId="3400" xr:uid="{00000000-0005-0000-0000-0000480D0000}"/>
    <cellStyle name="표준 2 7 2" xfId="3401" xr:uid="{00000000-0005-0000-0000-0000490D0000}"/>
    <cellStyle name="표준 2 7 2 2" xfId="3402" xr:uid="{00000000-0005-0000-0000-00004A0D0000}"/>
    <cellStyle name="표준 2 7 3" xfId="3403" xr:uid="{00000000-0005-0000-0000-00004B0D0000}"/>
    <cellStyle name="표준 2 7 3 2" xfId="3404" xr:uid="{00000000-0005-0000-0000-00004C0D0000}"/>
    <cellStyle name="표준 2 7 4" xfId="3405" xr:uid="{00000000-0005-0000-0000-00004D0D0000}"/>
    <cellStyle name="표준 2 7 5" xfId="3406" xr:uid="{00000000-0005-0000-0000-00004E0D0000}"/>
    <cellStyle name="표준 2 7 6" xfId="3407" xr:uid="{00000000-0005-0000-0000-00004F0D0000}"/>
    <cellStyle name="표준 2 7 7" xfId="3408" xr:uid="{00000000-0005-0000-0000-0000500D0000}"/>
    <cellStyle name="표준 2 8" xfId="3409" xr:uid="{00000000-0005-0000-0000-0000510D0000}"/>
    <cellStyle name="표준 2 8 2" xfId="3410" xr:uid="{00000000-0005-0000-0000-0000520D0000}"/>
    <cellStyle name="표준 2 9" xfId="3411" xr:uid="{00000000-0005-0000-0000-0000530D0000}"/>
    <cellStyle name="표준 2 9 2" xfId="3412" xr:uid="{00000000-0005-0000-0000-0000540D0000}"/>
    <cellStyle name="표준 2_#2012  3월 3개월 이전재고 증감현황" xfId="3413" xr:uid="{00000000-0005-0000-0000-0000550D0000}"/>
    <cellStyle name="표준 20" xfId="3414" xr:uid="{00000000-0005-0000-0000-0000560D0000}"/>
    <cellStyle name="표준 200" xfId="3415" xr:uid="{00000000-0005-0000-0000-0000570D0000}"/>
    <cellStyle name="표준 201" xfId="3416" xr:uid="{00000000-0005-0000-0000-0000580D0000}"/>
    <cellStyle name="표준 202" xfId="3417" xr:uid="{00000000-0005-0000-0000-0000590D0000}"/>
    <cellStyle name="표준 203" xfId="3418" xr:uid="{00000000-0005-0000-0000-00005A0D0000}"/>
    <cellStyle name="표준 204" xfId="3419" xr:uid="{00000000-0005-0000-0000-00005B0D0000}"/>
    <cellStyle name="표준 205" xfId="3420" xr:uid="{00000000-0005-0000-0000-00005C0D0000}"/>
    <cellStyle name="표준 206" xfId="3421" xr:uid="{00000000-0005-0000-0000-00005D0D0000}"/>
    <cellStyle name="표준 207" xfId="3422" xr:uid="{00000000-0005-0000-0000-00005E0D0000}"/>
    <cellStyle name="표준 208" xfId="3423" xr:uid="{00000000-0005-0000-0000-00005F0D0000}"/>
    <cellStyle name="표준 209" xfId="3424" xr:uid="{00000000-0005-0000-0000-0000600D0000}"/>
    <cellStyle name="표준 21" xfId="3425" xr:uid="{00000000-0005-0000-0000-0000610D0000}"/>
    <cellStyle name="표준 210" xfId="3426" xr:uid="{00000000-0005-0000-0000-0000620D0000}"/>
    <cellStyle name="표준 211" xfId="3427" xr:uid="{00000000-0005-0000-0000-0000630D0000}"/>
    <cellStyle name="표준 212" xfId="3428" xr:uid="{00000000-0005-0000-0000-0000640D0000}"/>
    <cellStyle name="표준 213" xfId="3429" xr:uid="{00000000-0005-0000-0000-0000650D0000}"/>
    <cellStyle name="표준 214" xfId="3430" xr:uid="{00000000-0005-0000-0000-0000660D0000}"/>
    <cellStyle name="표준 215" xfId="3431" xr:uid="{00000000-0005-0000-0000-0000670D0000}"/>
    <cellStyle name="표준 216" xfId="3432" xr:uid="{00000000-0005-0000-0000-0000680D0000}"/>
    <cellStyle name="표준 217" xfId="3433" xr:uid="{00000000-0005-0000-0000-0000690D0000}"/>
    <cellStyle name="표준 218" xfId="3434" xr:uid="{00000000-0005-0000-0000-00006A0D0000}"/>
    <cellStyle name="표준 219" xfId="3435" xr:uid="{00000000-0005-0000-0000-00006B0D0000}"/>
    <cellStyle name="표준 22" xfId="3436" xr:uid="{00000000-0005-0000-0000-00006C0D0000}"/>
    <cellStyle name="표준 220" xfId="3437" xr:uid="{00000000-0005-0000-0000-00006D0D0000}"/>
    <cellStyle name="표준 221" xfId="3438" xr:uid="{00000000-0005-0000-0000-00006E0D0000}"/>
    <cellStyle name="표준 222" xfId="3439" xr:uid="{00000000-0005-0000-0000-00006F0D0000}"/>
    <cellStyle name="표준 223" xfId="3440" xr:uid="{00000000-0005-0000-0000-0000700D0000}"/>
    <cellStyle name="표준 224" xfId="3441" xr:uid="{00000000-0005-0000-0000-0000710D0000}"/>
    <cellStyle name="표준 225" xfId="3442" xr:uid="{00000000-0005-0000-0000-0000720D0000}"/>
    <cellStyle name="표준 226" xfId="3443" xr:uid="{00000000-0005-0000-0000-0000730D0000}"/>
    <cellStyle name="표준 227" xfId="3444" xr:uid="{00000000-0005-0000-0000-0000740D0000}"/>
    <cellStyle name="표준 228" xfId="3445" xr:uid="{00000000-0005-0000-0000-0000750D0000}"/>
    <cellStyle name="표준 229" xfId="3446" xr:uid="{00000000-0005-0000-0000-0000760D0000}"/>
    <cellStyle name="표준 23" xfId="3447" xr:uid="{00000000-0005-0000-0000-0000770D0000}"/>
    <cellStyle name="표준 230" xfId="3448" xr:uid="{00000000-0005-0000-0000-0000780D0000}"/>
    <cellStyle name="표준 231" xfId="3449" xr:uid="{00000000-0005-0000-0000-0000790D0000}"/>
    <cellStyle name="표준 232" xfId="3450" xr:uid="{00000000-0005-0000-0000-00007A0D0000}"/>
    <cellStyle name="표준 233" xfId="3451" xr:uid="{00000000-0005-0000-0000-00007B0D0000}"/>
    <cellStyle name="표준 234" xfId="3452" xr:uid="{00000000-0005-0000-0000-00007C0D0000}"/>
    <cellStyle name="표준 235" xfId="3453" xr:uid="{00000000-0005-0000-0000-00007D0D0000}"/>
    <cellStyle name="표준 236" xfId="3454" xr:uid="{00000000-0005-0000-0000-00007E0D0000}"/>
    <cellStyle name="표준 237" xfId="3455" xr:uid="{00000000-0005-0000-0000-00007F0D0000}"/>
    <cellStyle name="표준 238" xfId="3456" xr:uid="{00000000-0005-0000-0000-0000800D0000}"/>
    <cellStyle name="표준 239" xfId="3457" xr:uid="{00000000-0005-0000-0000-0000810D0000}"/>
    <cellStyle name="표준 24" xfId="3458" xr:uid="{00000000-0005-0000-0000-0000820D0000}"/>
    <cellStyle name="표준 240" xfId="3459" xr:uid="{00000000-0005-0000-0000-0000830D0000}"/>
    <cellStyle name="표준 241" xfId="3460" xr:uid="{00000000-0005-0000-0000-0000840D0000}"/>
    <cellStyle name="표준 241 2" xfId="3461" xr:uid="{00000000-0005-0000-0000-0000850D0000}"/>
    <cellStyle name="표준 242" xfId="3462" xr:uid="{00000000-0005-0000-0000-0000860D0000}"/>
    <cellStyle name="표준 243" xfId="3463" xr:uid="{00000000-0005-0000-0000-0000870D0000}"/>
    <cellStyle name="표준 244" xfId="3464" xr:uid="{00000000-0005-0000-0000-0000880D0000}"/>
    <cellStyle name="표준 245" xfId="3465" xr:uid="{00000000-0005-0000-0000-0000890D0000}"/>
    <cellStyle name="표준 246" xfId="3466" xr:uid="{00000000-0005-0000-0000-00008A0D0000}"/>
    <cellStyle name="표준 247" xfId="3467" xr:uid="{00000000-0005-0000-0000-00008B0D0000}"/>
    <cellStyle name="표준 248" xfId="3468" xr:uid="{00000000-0005-0000-0000-00008C0D0000}"/>
    <cellStyle name="표준 249" xfId="3469" xr:uid="{00000000-0005-0000-0000-00008D0D0000}"/>
    <cellStyle name="표준 25" xfId="3470" xr:uid="{00000000-0005-0000-0000-00008E0D0000}"/>
    <cellStyle name="표준 250" xfId="3471" xr:uid="{00000000-0005-0000-0000-00008F0D0000}"/>
    <cellStyle name="표준 251" xfId="3472" xr:uid="{00000000-0005-0000-0000-0000900D0000}"/>
    <cellStyle name="표준 252" xfId="3473" xr:uid="{00000000-0005-0000-0000-0000910D0000}"/>
    <cellStyle name="표준 253" xfId="3474" xr:uid="{00000000-0005-0000-0000-0000920D0000}"/>
    <cellStyle name="표준 254" xfId="3475" xr:uid="{00000000-0005-0000-0000-0000930D0000}"/>
    <cellStyle name="표준 255" xfId="3476" xr:uid="{00000000-0005-0000-0000-0000940D0000}"/>
    <cellStyle name="표준 256" xfId="3477" xr:uid="{00000000-0005-0000-0000-0000950D0000}"/>
    <cellStyle name="표준 257" xfId="3478" xr:uid="{00000000-0005-0000-0000-0000960D0000}"/>
    <cellStyle name="표준 258" xfId="3479" xr:uid="{00000000-0005-0000-0000-0000970D0000}"/>
    <cellStyle name="표준 259" xfId="3480" xr:uid="{00000000-0005-0000-0000-0000980D0000}"/>
    <cellStyle name="표준 26" xfId="3481" xr:uid="{00000000-0005-0000-0000-0000990D0000}"/>
    <cellStyle name="표준 260" xfId="3482" xr:uid="{00000000-0005-0000-0000-00009A0D0000}"/>
    <cellStyle name="표준 261" xfId="3483" xr:uid="{00000000-0005-0000-0000-00009B0D0000}"/>
    <cellStyle name="표준 262" xfId="3484" xr:uid="{00000000-0005-0000-0000-00009C0D0000}"/>
    <cellStyle name="표준 263" xfId="3485" xr:uid="{00000000-0005-0000-0000-00009D0D0000}"/>
    <cellStyle name="표준 264" xfId="3486" xr:uid="{00000000-0005-0000-0000-00009E0D0000}"/>
    <cellStyle name="표준 265" xfId="3487" xr:uid="{00000000-0005-0000-0000-00009F0D0000}"/>
    <cellStyle name="표준 266" xfId="3488" xr:uid="{00000000-0005-0000-0000-0000A00D0000}"/>
    <cellStyle name="표준 267" xfId="3489" xr:uid="{00000000-0005-0000-0000-0000A10D0000}"/>
    <cellStyle name="표준 268" xfId="3490" xr:uid="{00000000-0005-0000-0000-0000A20D0000}"/>
    <cellStyle name="표준 269" xfId="3491" xr:uid="{00000000-0005-0000-0000-0000A30D0000}"/>
    <cellStyle name="표준 27" xfId="3492" xr:uid="{00000000-0005-0000-0000-0000A40D0000}"/>
    <cellStyle name="표준 270" xfId="3493" xr:uid="{00000000-0005-0000-0000-0000A50D0000}"/>
    <cellStyle name="표준 271" xfId="3494" xr:uid="{00000000-0005-0000-0000-0000A60D0000}"/>
    <cellStyle name="표준 272" xfId="3495" xr:uid="{00000000-0005-0000-0000-0000A70D0000}"/>
    <cellStyle name="표준 273" xfId="3496" xr:uid="{00000000-0005-0000-0000-0000A80D0000}"/>
    <cellStyle name="표준 274" xfId="3497" xr:uid="{00000000-0005-0000-0000-0000A90D0000}"/>
    <cellStyle name="표준 275" xfId="3498" xr:uid="{00000000-0005-0000-0000-0000AA0D0000}"/>
    <cellStyle name="표준 276" xfId="3499" xr:uid="{00000000-0005-0000-0000-0000AB0D0000}"/>
    <cellStyle name="표준 277" xfId="3500" xr:uid="{00000000-0005-0000-0000-0000AC0D0000}"/>
    <cellStyle name="표준 278" xfId="3501" xr:uid="{00000000-0005-0000-0000-0000AD0D0000}"/>
    <cellStyle name="표준 279" xfId="3502" xr:uid="{00000000-0005-0000-0000-0000AE0D0000}"/>
    <cellStyle name="표준 28" xfId="3503" xr:uid="{00000000-0005-0000-0000-0000AF0D0000}"/>
    <cellStyle name="표준 280" xfId="3504" xr:uid="{00000000-0005-0000-0000-0000B00D0000}"/>
    <cellStyle name="표준 281" xfId="3505" xr:uid="{00000000-0005-0000-0000-0000B10D0000}"/>
    <cellStyle name="표준 282" xfId="3506" xr:uid="{00000000-0005-0000-0000-0000B20D0000}"/>
    <cellStyle name="표준 283" xfId="3507" xr:uid="{00000000-0005-0000-0000-0000B30D0000}"/>
    <cellStyle name="표준 284" xfId="3508" xr:uid="{00000000-0005-0000-0000-0000B40D0000}"/>
    <cellStyle name="표준 285" xfId="3509" xr:uid="{00000000-0005-0000-0000-0000B50D0000}"/>
    <cellStyle name="표준 286" xfId="3510" xr:uid="{00000000-0005-0000-0000-0000B60D0000}"/>
    <cellStyle name="표준 287" xfId="3511" xr:uid="{00000000-0005-0000-0000-0000B70D0000}"/>
    <cellStyle name="표준 288" xfId="3512" xr:uid="{00000000-0005-0000-0000-0000B80D0000}"/>
    <cellStyle name="표준 289" xfId="3513" xr:uid="{00000000-0005-0000-0000-0000B90D0000}"/>
    <cellStyle name="표준 29" xfId="3514" xr:uid="{00000000-0005-0000-0000-0000BA0D0000}"/>
    <cellStyle name="표준 290" xfId="3515" xr:uid="{00000000-0005-0000-0000-0000BB0D0000}"/>
    <cellStyle name="표준 291" xfId="3516" xr:uid="{00000000-0005-0000-0000-0000BC0D0000}"/>
    <cellStyle name="표준 292" xfId="3517" xr:uid="{00000000-0005-0000-0000-0000BD0D0000}"/>
    <cellStyle name="표준 293" xfId="3518" xr:uid="{00000000-0005-0000-0000-0000BE0D0000}"/>
    <cellStyle name="표준 294" xfId="3519" xr:uid="{00000000-0005-0000-0000-0000BF0D0000}"/>
    <cellStyle name="표준 295" xfId="3520" xr:uid="{00000000-0005-0000-0000-0000C00D0000}"/>
    <cellStyle name="표준 296" xfId="3521" xr:uid="{00000000-0005-0000-0000-0000C10D0000}"/>
    <cellStyle name="표준 297" xfId="3522" xr:uid="{00000000-0005-0000-0000-0000C20D0000}"/>
    <cellStyle name="표준 298" xfId="3523" xr:uid="{00000000-0005-0000-0000-0000C30D0000}"/>
    <cellStyle name="표준 299" xfId="3524" xr:uid="{00000000-0005-0000-0000-0000C40D0000}"/>
    <cellStyle name="표준 3" xfId="3525" xr:uid="{00000000-0005-0000-0000-0000C50D0000}"/>
    <cellStyle name="표준 3 10 5" xfId="3526" xr:uid="{00000000-0005-0000-0000-0000C60D0000}"/>
    <cellStyle name="표준 3 2" xfId="3527" xr:uid="{00000000-0005-0000-0000-0000C70D0000}"/>
    <cellStyle name="표준 3 2 2" xfId="3528" xr:uid="{00000000-0005-0000-0000-0000C80D0000}"/>
    <cellStyle name="표준 3 2 2 2" xfId="3529" xr:uid="{00000000-0005-0000-0000-0000C90D0000}"/>
    <cellStyle name="표준 3 2 2 2 2" xfId="3530" xr:uid="{00000000-0005-0000-0000-0000CA0D0000}"/>
    <cellStyle name="표준 3 2 2 3" xfId="3531" xr:uid="{00000000-0005-0000-0000-0000CB0D0000}"/>
    <cellStyle name="표준 3 2 2 4" xfId="3532" xr:uid="{00000000-0005-0000-0000-0000CC0D0000}"/>
    <cellStyle name="표준 3 2 2 5" xfId="3533" xr:uid="{00000000-0005-0000-0000-0000CD0D0000}"/>
    <cellStyle name="표준 3 2 3" xfId="3534" xr:uid="{00000000-0005-0000-0000-0000CE0D0000}"/>
    <cellStyle name="표준 3 2 3 2" xfId="3535" xr:uid="{00000000-0005-0000-0000-0000CF0D0000}"/>
    <cellStyle name="표준 3 2 4" xfId="3536" xr:uid="{00000000-0005-0000-0000-0000D00D0000}"/>
    <cellStyle name="표준 3 2 5" xfId="3537" xr:uid="{00000000-0005-0000-0000-0000D10D0000}"/>
    <cellStyle name="표준 3 2 6" xfId="3538" xr:uid="{00000000-0005-0000-0000-0000D20D0000}"/>
    <cellStyle name="표준 3 3" xfId="3539" xr:uid="{00000000-0005-0000-0000-0000D30D0000}"/>
    <cellStyle name="표준 3 3 2" xfId="3540" xr:uid="{00000000-0005-0000-0000-0000D40D0000}"/>
    <cellStyle name="표준 3 3 2 2" xfId="3541" xr:uid="{00000000-0005-0000-0000-0000D50D0000}"/>
    <cellStyle name="표준 3 3 2 2 2" xfId="3542" xr:uid="{00000000-0005-0000-0000-0000D60D0000}"/>
    <cellStyle name="표준 3 3 2 3" xfId="3543" xr:uid="{00000000-0005-0000-0000-0000D70D0000}"/>
    <cellStyle name="표준 3 3 3" xfId="3544" xr:uid="{00000000-0005-0000-0000-0000D80D0000}"/>
    <cellStyle name="표준 3 3 3 2" xfId="3545" xr:uid="{00000000-0005-0000-0000-0000D90D0000}"/>
    <cellStyle name="표준 3 3 4" xfId="3546" xr:uid="{00000000-0005-0000-0000-0000DA0D0000}"/>
    <cellStyle name="표준 3 3 5" xfId="3547" xr:uid="{00000000-0005-0000-0000-0000DB0D0000}"/>
    <cellStyle name="표준 3 3 6" xfId="3548" xr:uid="{00000000-0005-0000-0000-0000DC0D0000}"/>
    <cellStyle name="표준 3 4" xfId="3549" xr:uid="{00000000-0005-0000-0000-0000DD0D0000}"/>
    <cellStyle name="표준 3 4 2" xfId="3550" xr:uid="{00000000-0005-0000-0000-0000DE0D0000}"/>
    <cellStyle name="표준 3 4 2 2" xfId="3551" xr:uid="{00000000-0005-0000-0000-0000DF0D0000}"/>
    <cellStyle name="표준 3 4 3" xfId="3552" xr:uid="{00000000-0005-0000-0000-0000E00D0000}"/>
    <cellStyle name="표준 3 5" xfId="3553" xr:uid="{00000000-0005-0000-0000-0000E10D0000}"/>
    <cellStyle name="표준 3 5 2" xfId="3554" xr:uid="{00000000-0005-0000-0000-0000E20D0000}"/>
    <cellStyle name="표준 3 6" xfId="3555" xr:uid="{00000000-0005-0000-0000-0000E30D0000}"/>
    <cellStyle name="표준 30" xfId="3556" xr:uid="{00000000-0005-0000-0000-0000E40D0000}"/>
    <cellStyle name="표준 300" xfId="3557" xr:uid="{00000000-0005-0000-0000-0000E50D0000}"/>
    <cellStyle name="표준 301" xfId="3558" xr:uid="{00000000-0005-0000-0000-0000E60D0000}"/>
    <cellStyle name="표준 302" xfId="3559" xr:uid="{00000000-0005-0000-0000-0000E70D0000}"/>
    <cellStyle name="표준 303" xfId="3560" xr:uid="{00000000-0005-0000-0000-0000E80D0000}"/>
    <cellStyle name="표준 304" xfId="3561" xr:uid="{00000000-0005-0000-0000-0000E90D0000}"/>
    <cellStyle name="표준 305" xfId="3562" xr:uid="{00000000-0005-0000-0000-0000EA0D0000}"/>
    <cellStyle name="표준 306" xfId="3563" xr:uid="{00000000-0005-0000-0000-0000EB0D0000}"/>
    <cellStyle name="표준 307" xfId="3564" xr:uid="{00000000-0005-0000-0000-0000EC0D0000}"/>
    <cellStyle name="표준 308" xfId="3565" xr:uid="{00000000-0005-0000-0000-0000ED0D0000}"/>
    <cellStyle name="표준 309" xfId="3566" xr:uid="{00000000-0005-0000-0000-0000EE0D0000}"/>
    <cellStyle name="표준 31" xfId="3567" xr:uid="{00000000-0005-0000-0000-0000EF0D0000}"/>
    <cellStyle name="표준 310" xfId="3568" xr:uid="{00000000-0005-0000-0000-0000F00D0000}"/>
    <cellStyle name="표준 311" xfId="3569" xr:uid="{00000000-0005-0000-0000-0000F10D0000}"/>
    <cellStyle name="표준 312" xfId="3570" xr:uid="{00000000-0005-0000-0000-0000F20D0000}"/>
    <cellStyle name="표준 313" xfId="3571" xr:uid="{00000000-0005-0000-0000-0000F30D0000}"/>
    <cellStyle name="표준 314" xfId="3572" xr:uid="{00000000-0005-0000-0000-0000F40D0000}"/>
    <cellStyle name="표준 315" xfId="3573" xr:uid="{00000000-0005-0000-0000-0000F50D0000}"/>
    <cellStyle name="표준 316" xfId="3574" xr:uid="{00000000-0005-0000-0000-0000F60D0000}"/>
    <cellStyle name="표준 317" xfId="3575" xr:uid="{00000000-0005-0000-0000-0000F70D0000}"/>
    <cellStyle name="표준 318" xfId="3576" xr:uid="{00000000-0005-0000-0000-0000F80D0000}"/>
    <cellStyle name="표준 319" xfId="3577" xr:uid="{00000000-0005-0000-0000-0000F90D0000}"/>
    <cellStyle name="표준 32" xfId="3578" xr:uid="{00000000-0005-0000-0000-0000FA0D0000}"/>
    <cellStyle name="표준 320" xfId="3579" xr:uid="{00000000-0005-0000-0000-0000FB0D0000}"/>
    <cellStyle name="표준 321" xfId="3580" xr:uid="{00000000-0005-0000-0000-0000FC0D0000}"/>
    <cellStyle name="표준 322" xfId="3581" xr:uid="{00000000-0005-0000-0000-0000FD0D0000}"/>
    <cellStyle name="표준 33" xfId="3582" xr:uid="{00000000-0005-0000-0000-0000FE0D0000}"/>
    <cellStyle name="표준 34" xfId="3583" xr:uid="{00000000-0005-0000-0000-0000FF0D0000}"/>
    <cellStyle name="표준 35" xfId="3584" xr:uid="{00000000-0005-0000-0000-0000000E0000}"/>
    <cellStyle name="표준 36" xfId="3585" xr:uid="{00000000-0005-0000-0000-0000010E0000}"/>
    <cellStyle name="표준 37" xfId="3586" xr:uid="{00000000-0005-0000-0000-0000020E0000}"/>
    <cellStyle name="표준 38" xfId="3587" xr:uid="{00000000-0005-0000-0000-0000030E0000}"/>
    <cellStyle name="표준 39" xfId="3588" xr:uid="{00000000-0005-0000-0000-0000040E0000}"/>
    <cellStyle name="표준 4" xfId="3589" xr:uid="{00000000-0005-0000-0000-0000050E0000}"/>
    <cellStyle name="표준 4 2" xfId="3590" xr:uid="{00000000-0005-0000-0000-0000060E0000}"/>
    <cellStyle name="표준 4 2 2" xfId="3591" xr:uid="{00000000-0005-0000-0000-0000070E0000}"/>
    <cellStyle name="표준 4 2 3" xfId="3592" xr:uid="{00000000-0005-0000-0000-0000080E0000}"/>
    <cellStyle name="표준 4 2 4" xfId="3593" xr:uid="{00000000-0005-0000-0000-0000090E0000}"/>
    <cellStyle name="표준 4 2 5" xfId="3594" xr:uid="{00000000-0005-0000-0000-00000A0E0000}"/>
    <cellStyle name="표준 4 3" xfId="3595" xr:uid="{00000000-0005-0000-0000-00000B0E0000}"/>
    <cellStyle name="표준 4 3 2" xfId="3596" xr:uid="{00000000-0005-0000-0000-00000C0E0000}"/>
    <cellStyle name="표준 4 3 3" xfId="3597" xr:uid="{00000000-0005-0000-0000-00000D0E0000}"/>
    <cellStyle name="표준 4 3 4" xfId="3598" xr:uid="{00000000-0005-0000-0000-00000E0E0000}"/>
    <cellStyle name="표준 4 3 5" xfId="3599" xr:uid="{00000000-0005-0000-0000-00000F0E0000}"/>
    <cellStyle name="표준 4 4" xfId="3600" xr:uid="{00000000-0005-0000-0000-0000100E0000}"/>
    <cellStyle name="표준 4 4 2" xfId="3601" xr:uid="{00000000-0005-0000-0000-0000110E0000}"/>
    <cellStyle name="표준 4 4 3" xfId="3602" xr:uid="{00000000-0005-0000-0000-0000120E0000}"/>
    <cellStyle name="표준 4 4 4" xfId="3603" xr:uid="{00000000-0005-0000-0000-0000130E0000}"/>
    <cellStyle name="표준 4 5" xfId="3604" xr:uid="{00000000-0005-0000-0000-0000140E0000}"/>
    <cellStyle name="표준 4 5 2" xfId="3605" xr:uid="{00000000-0005-0000-0000-0000150E0000}"/>
    <cellStyle name="표준 4 5 3" xfId="3606" xr:uid="{00000000-0005-0000-0000-0000160E0000}"/>
    <cellStyle name="표준 4 6" xfId="3607" xr:uid="{00000000-0005-0000-0000-0000170E0000}"/>
    <cellStyle name="표준 4 6 2" xfId="3608" xr:uid="{00000000-0005-0000-0000-0000180E0000}"/>
    <cellStyle name="표준 4 6 3" xfId="3609" xr:uid="{00000000-0005-0000-0000-0000190E0000}"/>
    <cellStyle name="표준 4 6 4" xfId="3610" xr:uid="{00000000-0005-0000-0000-00001A0E0000}"/>
    <cellStyle name="표준 4 7" xfId="3611" xr:uid="{00000000-0005-0000-0000-00001B0E0000}"/>
    <cellStyle name="표준 4 8" xfId="3612" xr:uid="{00000000-0005-0000-0000-00001C0E0000}"/>
    <cellStyle name="표준 4 9" xfId="3613" xr:uid="{00000000-0005-0000-0000-00001D0E0000}"/>
    <cellStyle name="표준 40" xfId="3614" xr:uid="{00000000-0005-0000-0000-00001E0E0000}"/>
    <cellStyle name="표준 41" xfId="3615" xr:uid="{00000000-0005-0000-0000-00001F0E0000}"/>
    <cellStyle name="표준 42" xfId="3616" xr:uid="{00000000-0005-0000-0000-0000200E0000}"/>
    <cellStyle name="표준 43" xfId="3617" xr:uid="{00000000-0005-0000-0000-0000210E0000}"/>
    <cellStyle name="표준 44" xfId="3618" xr:uid="{00000000-0005-0000-0000-0000220E0000}"/>
    <cellStyle name="표준 45" xfId="3619" xr:uid="{00000000-0005-0000-0000-0000230E0000}"/>
    <cellStyle name="표준 46" xfId="3620" xr:uid="{00000000-0005-0000-0000-0000240E0000}"/>
    <cellStyle name="표준 47" xfId="3621" xr:uid="{00000000-0005-0000-0000-0000250E0000}"/>
    <cellStyle name="표준 48" xfId="3622" xr:uid="{00000000-0005-0000-0000-0000260E0000}"/>
    <cellStyle name="표준 49" xfId="3623" xr:uid="{00000000-0005-0000-0000-0000270E0000}"/>
    <cellStyle name="표준 5" xfId="3624" xr:uid="{00000000-0005-0000-0000-0000280E0000}"/>
    <cellStyle name="표준 5 10" xfId="3625" xr:uid="{00000000-0005-0000-0000-0000290E0000}"/>
    <cellStyle name="표준 5 2" xfId="3626" xr:uid="{00000000-0005-0000-0000-00002A0E0000}"/>
    <cellStyle name="표준 5 2 2" xfId="3627" xr:uid="{00000000-0005-0000-0000-00002B0E0000}"/>
    <cellStyle name="표준 5 2 2 2" xfId="3628" xr:uid="{00000000-0005-0000-0000-00002C0E0000}"/>
    <cellStyle name="표준 5 2 3" xfId="3629" xr:uid="{00000000-0005-0000-0000-00002D0E0000}"/>
    <cellStyle name="표준 5 2 3 2" xfId="3630" xr:uid="{00000000-0005-0000-0000-00002E0E0000}"/>
    <cellStyle name="표준 5 2 4" xfId="3631" xr:uid="{00000000-0005-0000-0000-00002F0E0000}"/>
    <cellStyle name="표준 5 3" xfId="3632" xr:uid="{00000000-0005-0000-0000-0000300E0000}"/>
    <cellStyle name="표준 5 3 2" xfId="3633" xr:uid="{00000000-0005-0000-0000-0000310E0000}"/>
    <cellStyle name="표준 5 3 2 2" xfId="3634" xr:uid="{00000000-0005-0000-0000-0000320E0000}"/>
    <cellStyle name="표준 5 3 3" xfId="3635" xr:uid="{00000000-0005-0000-0000-0000330E0000}"/>
    <cellStyle name="표준 5 3 3 2" xfId="3636" xr:uid="{00000000-0005-0000-0000-0000340E0000}"/>
    <cellStyle name="표준 5 3 4" xfId="3637" xr:uid="{00000000-0005-0000-0000-0000350E0000}"/>
    <cellStyle name="표준 5 4" xfId="3638" xr:uid="{00000000-0005-0000-0000-0000360E0000}"/>
    <cellStyle name="표준 5 4 2" xfId="3639" xr:uid="{00000000-0005-0000-0000-0000370E0000}"/>
    <cellStyle name="표준 5 4 2 2" xfId="3640" xr:uid="{00000000-0005-0000-0000-0000380E0000}"/>
    <cellStyle name="표준 5 4 3" xfId="3641" xr:uid="{00000000-0005-0000-0000-0000390E0000}"/>
    <cellStyle name="표준 5 4 3 2" xfId="3642" xr:uid="{00000000-0005-0000-0000-00003A0E0000}"/>
    <cellStyle name="표준 5 4 4" xfId="3643" xr:uid="{00000000-0005-0000-0000-00003B0E0000}"/>
    <cellStyle name="표준 50" xfId="3644" xr:uid="{00000000-0005-0000-0000-00003C0E0000}"/>
    <cellStyle name="표준 51" xfId="3645" xr:uid="{00000000-0005-0000-0000-00003D0E0000}"/>
    <cellStyle name="표준 52" xfId="3646" xr:uid="{00000000-0005-0000-0000-00003E0E0000}"/>
    <cellStyle name="표준 53" xfId="3647" xr:uid="{00000000-0005-0000-0000-00003F0E0000}"/>
    <cellStyle name="표준 54" xfId="3648" xr:uid="{00000000-0005-0000-0000-0000400E0000}"/>
    <cellStyle name="표준 55" xfId="3649" xr:uid="{00000000-0005-0000-0000-0000410E0000}"/>
    <cellStyle name="표준 56" xfId="3650" xr:uid="{00000000-0005-0000-0000-0000420E0000}"/>
    <cellStyle name="표준 57" xfId="3651" xr:uid="{00000000-0005-0000-0000-0000430E0000}"/>
    <cellStyle name="표준 58" xfId="3652" xr:uid="{00000000-0005-0000-0000-0000440E0000}"/>
    <cellStyle name="표준 59" xfId="3653" xr:uid="{00000000-0005-0000-0000-0000450E0000}"/>
    <cellStyle name="표준 6" xfId="3654" xr:uid="{00000000-0005-0000-0000-0000460E0000}"/>
    <cellStyle name="표준 6 2" xfId="3655" xr:uid="{00000000-0005-0000-0000-0000470E0000}"/>
    <cellStyle name="표준 6 2 2" xfId="3656" xr:uid="{00000000-0005-0000-0000-0000480E0000}"/>
    <cellStyle name="표준 6 2 3" xfId="3657" xr:uid="{00000000-0005-0000-0000-0000490E0000}"/>
    <cellStyle name="표준 6 2 4" xfId="3658" xr:uid="{00000000-0005-0000-0000-00004A0E0000}"/>
    <cellStyle name="표준 6 3" xfId="3659" xr:uid="{00000000-0005-0000-0000-00004B0E0000}"/>
    <cellStyle name="표준 6 4" xfId="3660" xr:uid="{00000000-0005-0000-0000-00004C0E0000}"/>
    <cellStyle name="표준 6 5" xfId="3661" xr:uid="{00000000-0005-0000-0000-00004D0E0000}"/>
    <cellStyle name="표준 60" xfId="3662" xr:uid="{00000000-0005-0000-0000-00004E0E0000}"/>
    <cellStyle name="표준 61" xfId="3663" xr:uid="{00000000-0005-0000-0000-00004F0E0000}"/>
    <cellStyle name="표준 62" xfId="3664" xr:uid="{00000000-0005-0000-0000-0000500E0000}"/>
    <cellStyle name="표준 63" xfId="3665" xr:uid="{00000000-0005-0000-0000-0000510E0000}"/>
    <cellStyle name="표준 64" xfId="3666" xr:uid="{00000000-0005-0000-0000-0000520E0000}"/>
    <cellStyle name="표준 65" xfId="3667" xr:uid="{00000000-0005-0000-0000-0000530E0000}"/>
    <cellStyle name="표준 66" xfId="3668" xr:uid="{00000000-0005-0000-0000-0000540E0000}"/>
    <cellStyle name="표준 67" xfId="3669" xr:uid="{00000000-0005-0000-0000-0000550E0000}"/>
    <cellStyle name="표준 68" xfId="3670" xr:uid="{00000000-0005-0000-0000-0000560E0000}"/>
    <cellStyle name="표준 69" xfId="3671" xr:uid="{00000000-0005-0000-0000-0000570E0000}"/>
    <cellStyle name="표준 7" xfId="3672" xr:uid="{00000000-0005-0000-0000-0000580E0000}"/>
    <cellStyle name="표준 7 2" xfId="3673" xr:uid="{00000000-0005-0000-0000-0000590E0000}"/>
    <cellStyle name="표준 7 2 2" xfId="3674" xr:uid="{00000000-0005-0000-0000-00005A0E0000}"/>
    <cellStyle name="표준 7 2 3" xfId="3675" xr:uid="{00000000-0005-0000-0000-00005B0E0000}"/>
    <cellStyle name="표준 7 2 4" xfId="3676" xr:uid="{00000000-0005-0000-0000-00005C0E0000}"/>
    <cellStyle name="표준 7 3" xfId="3677" xr:uid="{00000000-0005-0000-0000-00005D0E0000}"/>
    <cellStyle name="표준 7 3 2" xfId="3678" xr:uid="{00000000-0005-0000-0000-00005E0E0000}"/>
    <cellStyle name="표준 7 4" xfId="3679" xr:uid="{00000000-0005-0000-0000-00005F0E0000}"/>
    <cellStyle name="표준 7 5" xfId="3680" xr:uid="{00000000-0005-0000-0000-0000600E0000}"/>
    <cellStyle name="표준 7 6" xfId="3681" xr:uid="{00000000-0005-0000-0000-0000610E0000}"/>
    <cellStyle name="표준 7 7" xfId="3682" xr:uid="{00000000-0005-0000-0000-0000620E0000}"/>
    <cellStyle name="표준 70" xfId="3683" xr:uid="{00000000-0005-0000-0000-0000630E0000}"/>
    <cellStyle name="표준 71" xfId="3684" xr:uid="{00000000-0005-0000-0000-0000640E0000}"/>
    <cellStyle name="표준 72" xfId="3685" xr:uid="{00000000-0005-0000-0000-0000650E0000}"/>
    <cellStyle name="표준 73" xfId="3686" xr:uid="{00000000-0005-0000-0000-0000660E0000}"/>
    <cellStyle name="표준 74" xfId="3687" xr:uid="{00000000-0005-0000-0000-0000670E0000}"/>
    <cellStyle name="표준 75" xfId="3688" xr:uid="{00000000-0005-0000-0000-0000680E0000}"/>
    <cellStyle name="표준 76" xfId="3689" xr:uid="{00000000-0005-0000-0000-0000690E0000}"/>
    <cellStyle name="표준 77" xfId="3690" xr:uid="{00000000-0005-0000-0000-00006A0E0000}"/>
    <cellStyle name="표준 78" xfId="3691" xr:uid="{00000000-0005-0000-0000-00006B0E0000}"/>
    <cellStyle name="표준 79" xfId="3692" xr:uid="{00000000-0005-0000-0000-00006C0E0000}"/>
    <cellStyle name="표준 8" xfId="3693" xr:uid="{00000000-0005-0000-0000-00006D0E0000}"/>
    <cellStyle name="표준 8 2" xfId="3694" xr:uid="{00000000-0005-0000-0000-00006E0E0000}"/>
    <cellStyle name="표준 8 2 2" xfId="3695" xr:uid="{00000000-0005-0000-0000-00006F0E0000}"/>
    <cellStyle name="표준 8 2 3" xfId="3696" xr:uid="{00000000-0005-0000-0000-0000700E0000}"/>
    <cellStyle name="표준 8 2 4" xfId="3697" xr:uid="{00000000-0005-0000-0000-0000710E0000}"/>
    <cellStyle name="표준 8 3" xfId="3698" xr:uid="{00000000-0005-0000-0000-0000720E0000}"/>
    <cellStyle name="표준 8 3 2" xfId="3699" xr:uid="{00000000-0005-0000-0000-0000730E0000}"/>
    <cellStyle name="표준 8 4" xfId="3700" xr:uid="{00000000-0005-0000-0000-0000740E0000}"/>
    <cellStyle name="표준 8 5" xfId="3701" xr:uid="{00000000-0005-0000-0000-0000750E0000}"/>
    <cellStyle name="표준 8 6" xfId="3702" xr:uid="{00000000-0005-0000-0000-0000760E0000}"/>
    <cellStyle name="표준 8 7" xfId="3703" xr:uid="{00000000-0005-0000-0000-0000770E0000}"/>
    <cellStyle name="표준 80" xfId="3704" xr:uid="{00000000-0005-0000-0000-0000780E0000}"/>
    <cellStyle name="표준 81" xfId="3705" xr:uid="{00000000-0005-0000-0000-0000790E0000}"/>
    <cellStyle name="표준 82" xfId="3706" xr:uid="{00000000-0005-0000-0000-00007A0E0000}"/>
    <cellStyle name="표준 83" xfId="3707" xr:uid="{00000000-0005-0000-0000-00007B0E0000}"/>
    <cellStyle name="표준 84" xfId="3708" xr:uid="{00000000-0005-0000-0000-00007C0E0000}"/>
    <cellStyle name="표준 85" xfId="3709" xr:uid="{00000000-0005-0000-0000-00007D0E0000}"/>
    <cellStyle name="표준 86" xfId="3710" xr:uid="{00000000-0005-0000-0000-00007E0E0000}"/>
    <cellStyle name="표준 87" xfId="3711" xr:uid="{00000000-0005-0000-0000-00007F0E0000}"/>
    <cellStyle name="표준 88" xfId="3712" xr:uid="{00000000-0005-0000-0000-0000800E0000}"/>
    <cellStyle name="표준 89" xfId="3713" xr:uid="{00000000-0005-0000-0000-0000810E0000}"/>
    <cellStyle name="표준 9" xfId="3714" xr:uid="{00000000-0005-0000-0000-0000820E0000}"/>
    <cellStyle name="표준 9 2" xfId="3715" xr:uid="{00000000-0005-0000-0000-0000830E0000}"/>
    <cellStyle name="표준 9 2 2" xfId="3716" xr:uid="{00000000-0005-0000-0000-0000840E0000}"/>
    <cellStyle name="표준 9 3" xfId="3717" xr:uid="{00000000-0005-0000-0000-0000850E0000}"/>
    <cellStyle name="표준 9 3 2" xfId="3718" xr:uid="{00000000-0005-0000-0000-0000860E0000}"/>
    <cellStyle name="표준 9 4" xfId="3719" xr:uid="{00000000-0005-0000-0000-0000870E0000}"/>
    <cellStyle name="표준 9 5" xfId="3720" xr:uid="{00000000-0005-0000-0000-0000880E0000}"/>
    <cellStyle name="표준 9 6" xfId="3721" xr:uid="{00000000-0005-0000-0000-0000890E0000}"/>
    <cellStyle name="표준 9 7" xfId="3722" xr:uid="{00000000-0005-0000-0000-00008A0E0000}"/>
    <cellStyle name="표준 90" xfId="3723" xr:uid="{00000000-0005-0000-0000-00008B0E0000}"/>
    <cellStyle name="표준 91" xfId="3724" xr:uid="{00000000-0005-0000-0000-00008C0E0000}"/>
    <cellStyle name="표준 92" xfId="3725" xr:uid="{00000000-0005-0000-0000-00008D0E0000}"/>
    <cellStyle name="표준 93" xfId="3726" xr:uid="{00000000-0005-0000-0000-00008E0E0000}"/>
    <cellStyle name="표준 94" xfId="3727" xr:uid="{00000000-0005-0000-0000-00008F0E0000}"/>
    <cellStyle name="표준 95" xfId="3728" xr:uid="{00000000-0005-0000-0000-0000900E0000}"/>
    <cellStyle name="표준 96" xfId="3729" xr:uid="{00000000-0005-0000-0000-0000910E0000}"/>
    <cellStyle name="표준 97" xfId="3730" xr:uid="{00000000-0005-0000-0000-0000920E0000}"/>
    <cellStyle name="표준 98" xfId="3731" xr:uid="{00000000-0005-0000-0000-0000930E0000}"/>
    <cellStyle name="표준 99" xfId="3732" xr:uid="{00000000-0005-0000-0000-0000940E0000}"/>
    <cellStyle name="標準_Report Owner Reajustment" xfId="3733" xr:uid="{00000000-0005-0000-0000-0000950E0000}"/>
    <cellStyle name="하이퍼링크" xfId="3" builtinId="8"/>
    <cellStyle name="하이퍼링크 2" xfId="3734" xr:uid="{00000000-0005-0000-0000-0000970E0000}"/>
  </cellStyles>
  <dxfs count="0"/>
  <tableStyles count="0" defaultTableStyle="TableStyleMedium2" defaultPivotStyle="PivotStyleLight16"/>
  <colors>
    <mruColors>
      <color rgb="FF2C06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M871"/>
  <sheetViews>
    <sheetView showGridLines="0" tabSelected="1" view="pageBreakPreview" zoomScale="55" zoomScaleNormal="90" zoomScaleSheetLayoutView="55" workbookViewId="0">
      <selection activeCell="Q21" sqref="Q21"/>
    </sheetView>
  </sheetViews>
  <sheetFormatPr defaultColWidth="8.8984375" defaultRowHeight="15.75" customHeight="1"/>
  <cols>
    <col min="1" max="1" width="2.796875" style="4" customWidth="1"/>
    <col min="2" max="2" width="10.59765625" style="4" customWidth="1"/>
    <col min="3" max="3" width="30.69921875" style="4" customWidth="1"/>
    <col min="4" max="4" width="26.796875" style="4" customWidth="1"/>
    <col min="5" max="5" width="7.3984375" style="4" customWidth="1"/>
    <col min="6" max="6" width="8.796875" style="4" customWidth="1"/>
    <col min="7" max="7" width="10.8984375" style="4" customWidth="1"/>
    <col min="8" max="8" width="13.8984375" style="15" customWidth="1"/>
    <col min="9" max="9" width="18.3984375" style="4" customWidth="1"/>
    <col min="10" max="10" width="14.59765625" style="4" customWidth="1"/>
    <col min="11" max="11" width="2.796875" style="4" customWidth="1"/>
    <col min="12" max="16384" width="8.8984375" style="4"/>
  </cols>
  <sheetData>
    <row r="1" spans="1:11" ht="15.75" customHeight="1">
      <c r="A1" s="1"/>
      <c r="B1" s="2"/>
      <c r="C1" s="2"/>
      <c r="D1" s="2"/>
      <c r="E1" s="2"/>
      <c r="F1" s="2"/>
      <c r="G1" s="2"/>
      <c r="H1" s="44"/>
      <c r="I1" s="2"/>
      <c r="J1" s="2"/>
      <c r="K1" s="3"/>
    </row>
    <row r="2" spans="1:11" ht="17.25" customHeight="1">
      <c r="A2" s="5"/>
      <c r="K2" s="6"/>
    </row>
    <row r="3" spans="1:11" ht="34.5" customHeight="1">
      <c r="A3" s="5"/>
      <c r="B3" s="112" t="s">
        <v>15</v>
      </c>
      <c r="C3" s="113"/>
      <c r="D3" s="113"/>
      <c r="E3" s="113"/>
      <c r="F3" s="113"/>
      <c r="G3" s="113"/>
      <c r="H3" s="113"/>
      <c r="I3" s="113"/>
      <c r="J3" s="113"/>
      <c r="K3" s="7"/>
    </row>
    <row r="4" spans="1:11" ht="25.5" customHeight="1">
      <c r="A4" s="5"/>
      <c r="B4" s="42"/>
      <c r="C4" s="43"/>
      <c r="D4" s="43"/>
      <c r="E4" s="43"/>
      <c r="F4" s="43"/>
      <c r="G4" s="43"/>
      <c r="H4" s="43"/>
      <c r="I4" s="43"/>
      <c r="J4" s="43"/>
      <c r="K4" s="7"/>
    </row>
    <row r="5" spans="1:11" ht="34.5" customHeight="1">
      <c r="A5" s="5"/>
      <c r="B5" s="74" t="s">
        <v>17</v>
      </c>
      <c r="C5" s="107" t="s">
        <v>38</v>
      </c>
      <c r="D5" s="41" t="s">
        <v>1</v>
      </c>
      <c r="E5" s="41"/>
      <c r="F5" s="8"/>
      <c r="G5" s="8"/>
      <c r="H5" s="10"/>
      <c r="I5" s="73"/>
      <c r="J5" s="9"/>
      <c r="K5" s="6"/>
    </row>
    <row r="6" spans="1:11" ht="15.75" customHeight="1">
      <c r="A6" s="5"/>
      <c r="B6" s="74" t="s">
        <v>18</v>
      </c>
      <c r="C6" s="106" t="s">
        <v>39</v>
      </c>
      <c r="D6" s="72"/>
      <c r="E6" s="72"/>
      <c r="F6" s="9"/>
      <c r="G6" s="9"/>
      <c r="H6" s="10"/>
      <c r="I6" s="73"/>
      <c r="J6" s="9"/>
      <c r="K6" s="6"/>
    </row>
    <row r="7" spans="1:11" ht="15.75" customHeight="1">
      <c r="A7" s="5"/>
      <c r="B7" s="74"/>
      <c r="C7" s="68"/>
      <c r="D7" s="73"/>
      <c r="E7" s="73"/>
      <c r="F7" s="9"/>
      <c r="G7" s="9"/>
      <c r="H7" s="10"/>
      <c r="I7" s="73"/>
      <c r="J7" s="9"/>
      <c r="K7" s="6"/>
    </row>
    <row r="8" spans="1:11" ht="15.75" customHeight="1">
      <c r="A8" s="5"/>
      <c r="B8" s="75" t="s">
        <v>14</v>
      </c>
      <c r="C8" s="76"/>
      <c r="D8" s="73"/>
      <c r="E8" s="73"/>
      <c r="F8" s="9"/>
      <c r="G8" s="9"/>
      <c r="H8" s="10"/>
      <c r="I8" s="73"/>
      <c r="J8" s="9"/>
      <c r="K8" s="6"/>
    </row>
    <row r="9" spans="1:11" ht="20.25" customHeight="1">
      <c r="A9" s="5"/>
      <c r="B9" s="74" t="s">
        <v>20</v>
      </c>
      <c r="C9" s="77">
        <f>I41</f>
        <v>0</v>
      </c>
      <c r="D9" s="78" t="s">
        <v>2</v>
      </c>
      <c r="E9" s="73"/>
      <c r="F9" s="73"/>
      <c r="G9" s="73"/>
      <c r="H9" s="10"/>
      <c r="I9" s="73"/>
      <c r="J9" s="73"/>
      <c r="K9" s="6"/>
    </row>
    <row r="10" spans="1:11" ht="16.5" customHeight="1">
      <c r="A10" s="5"/>
      <c r="B10" s="74"/>
      <c r="C10" s="79"/>
      <c r="D10" s="78"/>
      <c r="E10" s="78"/>
      <c r="F10" s="78"/>
      <c r="G10" s="78"/>
      <c r="H10" s="74"/>
      <c r="I10" s="73"/>
      <c r="J10" s="73"/>
      <c r="K10" s="6"/>
    </row>
    <row r="11" spans="1:11" ht="16.5" customHeight="1">
      <c r="A11" s="5"/>
      <c r="B11" s="75" t="s">
        <v>19</v>
      </c>
      <c r="C11" s="80">
        <f ca="1">+TODAY()</f>
        <v>46274</v>
      </c>
      <c r="D11" s="73"/>
      <c r="E11" s="78"/>
      <c r="F11" s="78"/>
      <c r="G11" s="78"/>
      <c r="H11" s="74"/>
      <c r="I11" s="73"/>
      <c r="J11" s="73"/>
      <c r="K11" s="6"/>
    </row>
    <row r="12" spans="1:11" ht="16.5" customHeight="1">
      <c r="A12" s="5"/>
      <c r="B12" s="74" t="s">
        <v>16</v>
      </c>
      <c r="C12" s="81" t="s">
        <v>5</v>
      </c>
      <c r="D12" s="82"/>
      <c r="E12" s="73"/>
      <c r="F12" s="73"/>
      <c r="G12" s="73"/>
      <c r="H12" s="73"/>
      <c r="I12" s="73"/>
      <c r="J12" s="73"/>
      <c r="K12" s="6"/>
    </row>
    <row r="13" spans="1:11" ht="16.5" customHeight="1">
      <c r="A13" s="5"/>
      <c r="B13" s="109"/>
      <c r="C13" s="110"/>
      <c r="D13" s="83"/>
      <c r="E13" s="82"/>
      <c r="F13" s="82"/>
      <c r="G13" s="82"/>
      <c r="H13" s="73"/>
      <c r="I13" s="73"/>
      <c r="J13" s="73"/>
      <c r="K13" s="6"/>
    </row>
    <row r="14" spans="1:11" ht="16.5" customHeight="1">
      <c r="A14" s="5"/>
      <c r="E14" s="83"/>
      <c r="F14" s="83"/>
      <c r="G14" s="83"/>
      <c r="K14" s="6"/>
    </row>
    <row r="15" spans="1:11" ht="16.5" customHeight="1" thickBot="1">
      <c r="A15" s="5"/>
      <c r="B15" s="81"/>
      <c r="C15" s="81"/>
      <c r="D15" s="84"/>
      <c r="E15" s="84"/>
      <c r="F15" s="84"/>
      <c r="G15" s="84"/>
      <c r="H15" s="85"/>
      <c r="I15" s="84"/>
      <c r="J15" s="11"/>
      <c r="K15" s="12"/>
    </row>
    <row r="16" spans="1:11" s="15" customFormat="1" ht="25.5" customHeight="1">
      <c r="A16" s="13"/>
      <c r="B16" s="114" t="s">
        <v>3</v>
      </c>
      <c r="C16" s="116" t="s">
        <v>8</v>
      </c>
      <c r="D16" s="123" t="s">
        <v>10</v>
      </c>
      <c r="E16" s="124"/>
      <c r="F16" s="116" t="s">
        <v>21</v>
      </c>
      <c r="G16" s="116" t="s">
        <v>11</v>
      </c>
      <c r="H16" s="116" t="s">
        <v>7</v>
      </c>
      <c r="I16" s="129" t="s">
        <v>27</v>
      </c>
      <c r="J16" s="121" t="s">
        <v>12</v>
      </c>
      <c r="K16" s="14"/>
    </row>
    <row r="17" spans="1:11" s="15" customFormat="1" ht="15.6" customHeight="1" thickBot="1">
      <c r="A17" s="13"/>
      <c r="B17" s="115"/>
      <c r="C17" s="117"/>
      <c r="D17" s="125"/>
      <c r="E17" s="126"/>
      <c r="F17" s="118"/>
      <c r="G17" s="118"/>
      <c r="H17" s="118"/>
      <c r="I17" s="118"/>
      <c r="J17" s="122"/>
      <c r="K17" s="16"/>
    </row>
    <row r="18" spans="1:11" s="19" customFormat="1" ht="40.049999999999997" customHeight="1">
      <c r="A18" s="17"/>
      <c r="B18" s="119" t="s">
        <v>6</v>
      </c>
      <c r="C18" s="50" t="s">
        <v>22</v>
      </c>
      <c r="D18" s="127"/>
      <c r="E18" s="128"/>
      <c r="F18" s="52"/>
      <c r="G18" s="57">
        <v>140000</v>
      </c>
      <c r="H18" s="53">
        <f>F18*G18</f>
        <v>0</v>
      </c>
      <c r="I18" s="86">
        <f>H18</f>
        <v>0</v>
      </c>
      <c r="J18" s="58"/>
      <c r="K18" s="21"/>
    </row>
    <row r="19" spans="1:11" s="19" customFormat="1" ht="40.049999999999997" customHeight="1">
      <c r="A19" s="17"/>
      <c r="B19" s="120"/>
      <c r="C19" s="51" t="s">
        <v>23</v>
      </c>
      <c r="D19" s="127" t="s">
        <v>40</v>
      </c>
      <c r="E19" s="128"/>
      <c r="F19" s="52"/>
      <c r="G19" s="103">
        <v>210000</v>
      </c>
      <c r="H19" s="54">
        <f>F19*G19</f>
        <v>0</v>
      </c>
      <c r="I19" s="87">
        <f>H19</f>
        <v>0</v>
      </c>
      <c r="J19" s="55"/>
      <c r="K19" s="22"/>
    </row>
    <row r="20" spans="1:11" s="19" customFormat="1" ht="40.049999999999997" customHeight="1">
      <c r="A20" s="17"/>
      <c r="B20" s="120"/>
      <c r="C20" s="51" t="s">
        <v>24</v>
      </c>
      <c r="D20" s="127"/>
      <c r="E20" s="128"/>
      <c r="F20" s="52"/>
      <c r="G20" s="103">
        <v>250000</v>
      </c>
      <c r="H20" s="54">
        <f t="shared" ref="H20:H28" si="0">F20*G20</f>
        <v>0</v>
      </c>
      <c r="I20" s="87">
        <f t="shared" ref="I20:I28" si="1">H20</f>
        <v>0</v>
      </c>
      <c r="J20" s="55"/>
      <c r="K20" s="22"/>
    </row>
    <row r="21" spans="1:11" s="19" customFormat="1" ht="35.4" customHeight="1">
      <c r="A21" s="17"/>
      <c r="B21" s="120"/>
      <c r="C21" s="51" t="s">
        <v>28</v>
      </c>
      <c r="D21" s="127"/>
      <c r="E21" s="128"/>
      <c r="F21" s="52"/>
      <c r="G21" s="103">
        <v>210000</v>
      </c>
      <c r="H21" s="54">
        <f t="shared" si="0"/>
        <v>0</v>
      </c>
      <c r="I21" s="87">
        <f t="shared" si="1"/>
        <v>0</v>
      </c>
      <c r="J21" s="55"/>
      <c r="K21" s="22"/>
    </row>
    <row r="22" spans="1:11" s="19" customFormat="1" ht="35.4" customHeight="1">
      <c r="A22" s="17"/>
      <c r="B22" s="120"/>
      <c r="C22" s="51" t="s">
        <v>30</v>
      </c>
      <c r="D22" s="127"/>
      <c r="E22" s="128"/>
      <c r="F22" s="52"/>
      <c r="G22" s="103">
        <v>210000</v>
      </c>
      <c r="H22" s="54">
        <f t="shared" ref="H22" si="2">F22*G22</f>
        <v>0</v>
      </c>
      <c r="I22" s="87">
        <f t="shared" ref="I22" si="3">H22</f>
        <v>0</v>
      </c>
      <c r="J22" s="55"/>
      <c r="K22" s="22"/>
    </row>
    <row r="23" spans="1:11" s="19" customFormat="1" ht="36" customHeight="1">
      <c r="A23" s="17"/>
      <c r="B23" s="120"/>
      <c r="C23" s="51" t="s">
        <v>31</v>
      </c>
      <c r="D23" s="127"/>
      <c r="E23" s="128"/>
      <c r="F23" s="52"/>
      <c r="G23" s="103">
        <v>210000</v>
      </c>
      <c r="H23" s="54">
        <f t="shared" si="0"/>
        <v>0</v>
      </c>
      <c r="I23" s="87">
        <f t="shared" si="1"/>
        <v>0</v>
      </c>
      <c r="J23" s="55"/>
      <c r="K23" s="22"/>
    </row>
    <row r="24" spans="1:11" s="19" customFormat="1" ht="34.799999999999997" customHeight="1">
      <c r="A24" s="17"/>
      <c r="B24" s="120"/>
      <c r="C24" s="51" t="s">
        <v>25</v>
      </c>
      <c r="D24" s="127"/>
      <c r="E24" s="128"/>
      <c r="F24" s="52"/>
      <c r="G24" s="59">
        <v>320000</v>
      </c>
      <c r="H24" s="54">
        <f>F24*G24</f>
        <v>0</v>
      </c>
      <c r="I24" s="87">
        <f t="shared" si="1"/>
        <v>0</v>
      </c>
      <c r="J24" s="55"/>
      <c r="K24" s="22"/>
    </row>
    <row r="25" spans="1:11" s="19" customFormat="1" ht="34.799999999999997" customHeight="1">
      <c r="A25" s="17"/>
      <c r="B25" s="120"/>
      <c r="C25" s="51" t="s">
        <v>26</v>
      </c>
      <c r="D25" s="127"/>
      <c r="E25" s="128"/>
      <c r="F25" s="52"/>
      <c r="G25" s="59">
        <v>250000</v>
      </c>
      <c r="H25" s="54">
        <f>F25*G25</f>
        <v>0</v>
      </c>
      <c r="I25" s="87">
        <f t="shared" si="1"/>
        <v>0</v>
      </c>
      <c r="J25" s="55"/>
      <c r="K25" s="22"/>
    </row>
    <row r="26" spans="1:11" s="19" customFormat="1" ht="34.799999999999997" customHeight="1">
      <c r="A26" s="17"/>
      <c r="B26" s="120"/>
      <c r="C26" s="51" t="s">
        <v>32</v>
      </c>
      <c r="D26" s="127"/>
      <c r="E26" s="128"/>
      <c r="F26" s="52"/>
      <c r="G26" s="59">
        <v>210000</v>
      </c>
      <c r="H26" s="54">
        <f>F26*G26</f>
        <v>0</v>
      </c>
      <c r="I26" s="87">
        <f t="shared" si="1"/>
        <v>0</v>
      </c>
      <c r="J26" s="55"/>
      <c r="K26" s="22"/>
    </row>
    <row r="27" spans="1:11" s="19" customFormat="1" ht="34.799999999999997" customHeight="1">
      <c r="A27" s="17"/>
      <c r="B27" s="120"/>
      <c r="C27" s="51" t="s">
        <v>33</v>
      </c>
      <c r="D27" s="127"/>
      <c r="E27" s="128"/>
      <c r="F27" s="52"/>
      <c r="G27" s="59">
        <v>250000</v>
      </c>
      <c r="H27" s="54">
        <f>F27*G27</f>
        <v>0</v>
      </c>
      <c r="I27" s="87">
        <f t="shared" si="1"/>
        <v>0</v>
      </c>
      <c r="J27" s="55"/>
      <c r="K27" s="22"/>
    </row>
    <row r="28" spans="1:11" s="19" customFormat="1" ht="40.049999999999997" customHeight="1">
      <c r="A28" s="17"/>
      <c r="B28" s="120"/>
      <c r="C28" s="51" t="s">
        <v>34</v>
      </c>
      <c r="D28" s="127"/>
      <c r="E28" s="128"/>
      <c r="F28" s="52"/>
      <c r="G28" s="59">
        <v>350000</v>
      </c>
      <c r="H28" s="54">
        <f t="shared" si="0"/>
        <v>0</v>
      </c>
      <c r="I28" s="87">
        <f t="shared" si="1"/>
        <v>0</v>
      </c>
      <c r="J28" s="55"/>
      <c r="K28" s="22"/>
    </row>
    <row r="29" spans="1:11" s="19" customFormat="1" ht="40.049999999999997" customHeight="1">
      <c r="A29" s="17"/>
      <c r="B29" s="120"/>
      <c r="C29" s="104" t="s">
        <v>35</v>
      </c>
      <c r="D29" s="127"/>
      <c r="E29" s="128"/>
      <c r="F29" s="52"/>
      <c r="G29" s="59">
        <v>420000</v>
      </c>
      <c r="H29" s="54">
        <f t="shared" ref="H29" si="4">F29*G29</f>
        <v>0</v>
      </c>
      <c r="I29" s="87">
        <f>H29</f>
        <v>0</v>
      </c>
      <c r="J29" s="105"/>
      <c r="K29" s="22"/>
    </row>
    <row r="30" spans="1:11" s="19" customFormat="1" ht="27.9" customHeight="1">
      <c r="A30" s="17"/>
      <c r="B30" s="120"/>
      <c r="C30" s="60" t="s">
        <v>9</v>
      </c>
      <c r="D30" s="130"/>
      <c r="E30" s="131"/>
      <c r="F30" s="61"/>
      <c r="G30" s="62"/>
      <c r="H30" s="63">
        <f>SUM(H18:H29)</f>
        <v>0</v>
      </c>
      <c r="I30" s="88">
        <f>H30</f>
        <v>0</v>
      </c>
      <c r="J30" s="64"/>
      <c r="K30" s="23"/>
    </row>
    <row r="31" spans="1:11" s="19" customFormat="1" ht="27.9" customHeight="1">
      <c r="A31" s="17"/>
      <c r="B31" s="132" t="s">
        <v>36</v>
      </c>
      <c r="C31" s="49"/>
      <c r="D31" s="147"/>
      <c r="E31" s="148"/>
      <c r="F31" s="94"/>
      <c r="G31" s="101"/>
      <c r="H31" s="101"/>
      <c r="I31" s="102"/>
      <c r="J31" s="95"/>
      <c r="K31" s="23"/>
    </row>
    <row r="32" spans="1:11" s="19" customFormat="1" ht="27.9" customHeight="1">
      <c r="A32" s="17"/>
      <c r="B32" s="133"/>
      <c r="C32" s="49"/>
      <c r="D32" s="147"/>
      <c r="E32" s="148"/>
      <c r="F32" s="96"/>
      <c r="G32" s="56"/>
      <c r="H32" s="56"/>
      <c r="I32" s="89"/>
      <c r="J32" s="65"/>
      <c r="K32" s="23"/>
    </row>
    <row r="33" spans="1:13" s="19" customFormat="1" ht="27.9" customHeight="1">
      <c r="A33" s="17"/>
      <c r="B33" s="133"/>
      <c r="C33" s="20"/>
      <c r="D33" s="147"/>
      <c r="E33" s="148"/>
      <c r="F33" s="100"/>
      <c r="G33" s="56"/>
      <c r="H33" s="56"/>
      <c r="I33" s="89"/>
      <c r="J33" s="65"/>
      <c r="K33" s="23"/>
    </row>
    <row r="34" spans="1:13" s="19" customFormat="1" ht="27.9" customHeight="1">
      <c r="A34" s="17"/>
      <c r="B34" s="133"/>
      <c r="C34" s="20"/>
      <c r="D34" s="147"/>
      <c r="E34" s="148"/>
      <c r="F34" s="48"/>
      <c r="G34" s="56"/>
      <c r="H34" s="56"/>
      <c r="I34" s="89"/>
      <c r="J34" s="65"/>
      <c r="K34" s="23"/>
    </row>
    <row r="35" spans="1:13" s="19" customFormat="1" ht="27.9" customHeight="1">
      <c r="A35" s="17"/>
      <c r="B35" s="133"/>
      <c r="C35" s="20"/>
      <c r="D35" s="147"/>
      <c r="E35" s="148"/>
      <c r="F35" s="48"/>
      <c r="G35" s="56"/>
      <c r="H35" s="56"/>
      <c r="I35" s="89"/>
      <c r="J35" s="65"/>
      <c r="K35" s="23"/>
    </row>
    <row r="36" spans="1:13" s="19" customFormat="1" ht="27.9" customHeight="1">
      <c r="A36" s="17"/>
      <c r="B36" s="133"/>
      <c r="C36" s="20"/>
      <c r="D36" s="147"/>
      <c r="E36" s="148"/>
      <c r="F36" s="48"/>
      <c r="G36" s="56"/>
      <c r="H36" s="56"/>
      <c r="I36" s="90"/>
      <c r="J36" s="66"/>
      <c r="K36" s="23"/>
    </row>
    <row r="37" spans="1:13" s="19" customFormat="1" ht="27.9" customHeight="1">
      <c r="A37" s="17"/>
      <c r="B37" s="134"/>
      <c r="C37" s="60" t="s">
        <v>9</v>
      </c>
      <c r="D37" s="130"/>
      <c r="E37" s="131"/>
      <c r="F37" s="61"/>
      <c r="G37" s="62"/>
      <c r="H37" s="63">
        <f>SUM(H31:H36)</f>
        <v>0</v>
      </c>
      <c r="I37" s="88">
        <f>SUM(I31:I36)</f>
        <v>0</v>
      </c>
      <c r="J37" s="64"/>
      <c r="K37" s="23"/>
    </row>
    <row r="38" spans="1:13" s="19" customFormat="1" ht="27.9" customHeight="1" thickBot="1">
      <c r="A38" s="17"/>
      <c r="B38" s="145" t="s">
        <v>37</v>
      </c>
      <c r="C38" s="146"/>
      <c r="D38" s="146"/>
      <c r="E38" s="146"/>
      <c r="F38" s="146"/>
      <c r="G38" s="146"/>
      <c r="H38" s="69"/>
      <c r="I38" s="70">
        <f>I30+I37</f>
        <v>0</v>
      </c>
      <c r="J38" s="71"/>
      <c r="K38" s="23"/>
    </row>
    <row r="39" spans="1:13" s="19" customFormat="1" ht="27.9" customHeight="1">
      <c r="A39" s="17"/>
      <c r="B39" s="135"/>
      <c r="C39" s="136"/>
      <c r="D39" s="97"/>
      <c r="E39" s="137"/>
      <c r="F39" s="137"/>
      <c r="G39" s="138"/>
      <c r="H39" s="24" t="s">
        <v>4</v>
      </c>
      <c r="I39" s="91">
        <f>I41/1.1</f>
        <v>0</v>
      </c>
      <c r="J39" s="25">
        <f>SUM(J18:J28)/1.1</f>
        <v>0</v>
      </c>
      <c r="K39" s="26"/>
      <c r="M39" s="67"/>
    </row>
    <row r="40" spans="1:13" s="19" customFormat="1" ht="27.9" customHeight="1">
      <c r="A40" s="17"/>
      <c r="B40" s="142"/>
      <c r="C40" s="143"/>
      <c r="D40" s="143"/>
      <c r="E40" s="143"/>
      <c r="F40" s="143"/>
      <c r="G40" s="144"/>
      <c r="H40" s="27" t="s">
        <v>0</v>
      </c>
      <c r="I40" s="92">
        <f>I39*10%</f>
        <v>0</v>
      </c>
      <c r="J40" s="28">
        <f>J39*0.1</f>
        <v>0</v>
      </c>
      <c r="K40" s="26"/>
      <c r="M40" s="67"/>
    </row>
    <row r="41" spans="1:13" s="19" customFormat="1" ht="27.9" customHeight="1" thickBot="1">
      <c r="A41" s="17"/>
      <c r="B41" s="139"/>
      <c r="C41" s="140"/>
      <c r="D41" s="140"/>
      <c r="E41" s="140"/>
      <c r="F41" s="140"/>
      <c r="G41" s="141"/>
      <c r="H41" s="29" t="s">
        <v>29</v>
      </c>
      <c r="I41" s="93">
        <f>I38</f>
        <v>0</v>
      </c>
      <c r="J41" s="30">
        <f>SUM(J39,J40)</f>
        <v>0</v>
      </c>
      <c r="K41" s="26"/>
      <c r="M41" s="67"/>
    </row>
    <row r="42" spans="1:13" s="19" customFormat="1" ht="47.25" customHeight="1" thickBot="1">
      <c r="A42" s="17"/>
      <c r="B42" s="31"/>
      <c r="C42" s="31"/>
      <c r="D42" s="31"/>
      <c r="E42" s="31"/>
      <c r="F42" s="31"/>
      <c r="G42" s="31"/>
      <c r="H42" s="45"/>
      <c r="I42" s="32"/>
      <c r="J42" s="33"/>
      <c r="K42" s="18"/>
    </row>
    <row r="43" spans="1:13" s="19" customFormat="1" ht="24" customHeight="1">
      <c r="A43" s="17"/>
      <c r="B43" s="34" t="s">
        <v>13</v>
      </c>
      <c r="C43" s="35"/>
      <c r="D43" s="35"/>
      <c r="E43" s="35"/>
      <c r="F43" s="35"/>
      <c r="G43" s="35"/>
      <c r="H43" s="46"/>
      <c r="I43" s="35"/>
      <c r="J43" s="36"/>
      <c r="K43" s="37"/>
    </row>
    <row r="44" spans="1:13" s="19" customFormat="1" ht="120" customHeight="1">
      <c r="A44" s="17"/>
      <c r="B44" s="17"/>
      <c r="C44" s="111"/>
      <c r="D44" s="111"/>
      <c r="E44" s="111"/>
      <c r="F44" s="111"/>
      <c r="G44" s="111"/>
      <c r="H44" s="111"/>
      <c r="I44" s="111"/>
      <c r="J44" s="37"/>
      <c r="K44" s="37"/>
    </row>
    <row r="45" spans="1:13" s="19" customFormat="1" ht="13.2" customHeight="1" thickBot="1">
      <c r="A45" s="17"/>
      <c r="B45" s="38"/>
      <c r="C45" s="108"/>
      <c r="D45" s="98"/>
      <c r="E45" s="98"/>
      <c r="F45" s="98"/>
      <c r="G45" s="98"/>
      <c r="H45" s="99"/>
      <c r="I45" s="98"/>
      <c r="J45" s="40"/>
      <c r="K45" s="37"/>
    </row>
    <row r="46" spans="1:13" s="19" customFormat="1" ht="18.600000000000001" customHeight="1" thickBot="1">
      <c r="A46" s="38"/>
      <c r="B46" s="39"/>
      <c r="C46" s="39"/>
      <c r="D46" s="39"/>
      <c r="E46" s="39"/>
      <c r="F46" s="39"/>
      <c r="G46" s="39"/>
      <c r="H46" s="47"/>
      <c r="I46" s="39"/>
      <c r="J46" s="39"/>
      <c r="K46" s="40"/>
    </row>
    <row r="47" spans="1:13" s="19" customFormat="1" ht="18.75" customHeight="1">
      <c r="H47" s="45"/>
    </row>
    <row r="48" spans="1:13" s="19" customFormat="1" ht="18.75" customHeight="1">
      <c r="H48" s="45"/>
    </row>
    <row r="49" spans="8:8" s="19" customFormat="1" ht="18.75" customHeight="1">
      <c r="H49" s="45"/>
    </row>
    <row r="50" spans="8:8" s="19" customFormat="1" ht="18.75" customHeight="1">
      <c r="H50" s="45"/>
    </row>
    <row r="51" spans="8:8" s="19" customFormat="1" ht="18.75" customHeight="1">
      <c r="H51" s="45"/>
    </row>
    <row r="52" spans="8:8" s="19" customFormat="1" ht="18.75" customHeight="1">
      <c r="H52" s="45"/>
    </row>
    <row r="53" spans="8:8" s="19" customFormat="1" ht="18.75" customHeight="1">
      <c r="H53" s="45"/>
    </row>
    <row r="54" spans="8:8" s="19" customFormat="1" ht="18.75" customHeight="1">
      <c r="H54" s="45"/>
    </row>
    <row r="55" spans="8:8" s="19" customFormat="1" ht="18.75" customHeight="1">
      <c r="H55" s="45"/>
    </row>
    <row r="56" spans="8:8" s="19" customFormat="1" ht="18.75" customHeight="1">
      <c r="H56" s="45"/>
    </row>
    <row r="57" spans="8:8" s="19" customFormat="1" ht="18.75" customHeight="1">
      <c r="H57" s="45"/>
    </row>
    <row r="58" spans="8:8" s="19" customFormat="1" ht="18.75" customHeight="1">
      <c r="H58" s="45"/>
    </row>
    <row r="59" spans="8:8" s="19" customFormat="1" ht="18.75" customHeight="1">
      <c r="H59" s="45"/>
    </row>
    <row r="60" spans="8:8" s="19" customFormat="1" ht="18.75" customHeight="1">
      <c r="H60" s="45"/>
    </row>
    <row r="61" spans="8:8" s="19" customFormat="1" ht="18.75" customHeight="1">
      <c r="H61" s="45"/>
    </row>
    <row r="62" spans="8:8" s="19" customFormat="1" ht="18.75" customHeight="1">
      <c r="H62" s="45"/>
    </row>
    <row r="63" spans="8:8" s="19" customFormat="1" ht="18.75" customHeight="1">
      <c r="H63" s="45"/>
    </row>
    <row r="64" spans="8:8" s="19" customFormat="1" ht="18.75" customHeight="1">
      <c r="H64" s="45"/>
    </row>
    <row r="65" spans="8:8" s="19" customFormat="1" ht="18.75" customHeight="1">
      <c r="H65" s="45"/>
    </row>
    <row r="66" spans="8:8" s="19" customFormat="1" ht="18.75" customHeight="1">
      <c r="H66" s="45"/>
    </row>
    <row r="67" spans="8:8" s="19" customFormat="1" ht="18.75" customHeight="1">
      <c r="H67" s="45"/>
    </row>
    <row r="68" spans="8:8" s="19" customFormat="1" ht="18.75" customHeight="1">
      <c r="H68" s="45"/>
    </row>
    <row r="69" spans="8:8" s="19" customFormat="1" ht="18.75" customHeight="1">
      <c r="H69" s="45"/>
    </row>
    <row r="70" spans="8:8" s="19" customFormat="1" ht="18.75" customHeight="1">
      <c r="H70" s="45"/>
    </row>
    <row r="71" spans="8:8" s="19" customFormat="1" ht="18.75" customHeight="1">
      <c r="H71" s="45"/>
    </row>
    <row r="72" spans="8:8" s="19" customFormat="1" ht="18.75" customHeight="1">
      <c r="H72" s="45"/>
    </row>
    <row r="73" spans="8:8" s="19" customFormat="1" ht="18.75" customHeight="1">
      <c r="H73" s="45"/>
    </row>
    <row r="74" spans="8:8" s="19" customFormat="1" ht="18.75" customHeight="1">
      <c r="H74" s="45"/>
    </row>
    <row r="75" spans="8:8" s="19" customFormat="1" ht="18.75" customHeight="1">
      <c r="H75" s="45"/>
    </row>
    <row r="76" spans="8:8" s="19" customFormat="1" ht="18.75" customHeight="1">
      <c r="H76" s="45"/>
    </row>
    <row r="77" spans="8:8" s="19" customFormat="1" ht="18.75" customHeight="1">
      <c r="H77" s="45"/>
    </row>
    <row r="78" spans="8:8" s="19" customFormat="1" ht="18.75" customHeight="1">
      <c r="H78" s="45"/>
    </row>
    <row r="79" spans="8:8" s="19" customFormat="1" ht="18.75" customHeight="1">
      <c r="H79" s="45"/>
    </row>
    <row r="80" spans="8:8" s="19" customFormat="1" ht="18.75" customHeight="1">
      <c r="H80" s="45"/>
    </row>
    <row r="81" spans="8:8" s="19" customFormat="1" ht="18.75" customHeight="1">
      <c r="H81" s="45"/>
    </row>
    <row r="82" spans="8:8" s="19" customFormat="1" ht="18.75" customHeight="1">
      <c r="H82" s="45"/>
    </row>
    <row r="83" spans="8:8" s="19" customFormat="1" ht="18.75" customHeight="1">
      <c r="H83" s="45"/>
    </row>
    <row r="84" spans="8:8" s="19" customFormat="1" ht="18.75" customHeight="1">
      <c r="H84" s="45"/>
    </row>
    <row r="85" spans="8:8" s="19" customFormat="1" ht="18.75" customHeight="1">
      <c r="H85" s="45"/>
    </row>
    <row r="86" spans="8:8" s="19" customFormat="1" ht="18.75" customHeight="1">
      <c r="H86" s="45"/>
    </row>
    <row r="87" spans="8:8" s="19" customFormat="1" ht="18.75" customHeight="1">
      <c r="H87" s="45"/>
    </row>
    <row r="88" spans="8:8" s="19" customFormat="1" ht="18.75" customHeight="1">
      <c r="H88" s="45"/>
    </row>
    <row r="89" spans="8:8" s="19" customFormat="1" ht="18.75" customHeight="1">
      <c r="H89" s="45"/>
    </row>
    <row r="90" spans="8:8" s="19" customFormat="1" ht="18.75" customHeight="1">
      <c r="H90" s="45"/>
    </row>
    <row r="91" spans="8:8" s="19" customFormat="1" ht="18.75" customHeight="1">
      <c r="H91" s="45"/>
    </row>
    <row r="92" spans="8:8" s="19" customFormat="1" ht="18.75" customHeight="1">
      <c r="H92" s="45"/>
    </row>
    <row r="93" spans="8:8" s="19" customFormat="1" ht="18.75" customHeight="1">
      <c r="H93" s="45"/>
    </row>
    <row r="94" spans="8:8" s="19" customFormat="1" ht="18.75" customHeight="1">
      <c r="H94" s="45"/>
    </row>
    <row r="95" spans="8:8" s="19" customFormat="1" ht="18.75" customHeight="1">
      <c r="H95" s="45"/>
    </row>
    <row r="96" spans="8:8" s="19" customFormat="1" ht="18.75" customHeight="1">
      <c r="H96" s="45"/>
    </row>
    <row r="97" spans="8:8" s="19" customFormat="1" ht="18.75" customHeight="1">
      <c r="H97" s="45"/>
    </row>
    <row r="98" spans="8:8" s="19" customFormat="1" ht="18.75" customHeight="1">
      <c r="H98" s="45"/>
    </row>
    <row r="99" spans="8:8" s="19" customFormat="1" ht="18.75" customHeight="1">
      <c r="H99" s="45"/>
    </row>
    <row r="100" spans="8:8" s="19" customFormat="1" ht="18.75" customHeight="1">
      <c r="H100" s="45"/>
    </row>
    <row r="101" spans="8:8" s="19" customFormat="1" ht="18.75" customHeight="1">
      <c r="H101" s="45"/>
    </row>
    <row r="102" spans="8:8" s="19" customFormat="1" ht="18.75" customHeight="1">
      <c r="H102" s="45"/>
    </row>
    <row r="103" spans="8:8" s="19" customFormat="1" ht="18.75" customHeight="1">
      <c r="H103" s="45"/>
    </row>
    <row r="104" spans="8:8" s="19" customFormat="1" ht="18.75" customHeight="1">
      <c r="H104" s="45"/>
    </row>
    <row r="105" spans="8:8" s="19" customFormat="1" ht="18.75" customHeight="1">
      <c r="H105" s="45"/>
    </row>
    <row r="106" spans="8:8" s="19" customFormat="1" ht="18.75" customHeight="1">
      <c r="H106" s="45"/>
    </row>
    <row r="107" spans="8:8" s="19" customFormat="1" ht="18.75" customHeight="1">
      <c r="H107" s="45"/>
    </row>
    <row r="108" spans="8:8" s="19" customFormat="1" ht="18.75" customHeight="1">
      <c r="H108" s="45"/>
    </row>
    <row r="109" spans="8:8" s="19" customFormat="1" ht="18.75" customHeight="1">
      <c r="H109" s="45"/>
    </row>
    <row r="110" spans="8:8" s="19" customFormat="1" ht="18.75" customHeight="1">
      <c r="H110" s="45"/>
    </row>
    <row r="111" spans="8:8" s="19" customFormat="1" ht="18.75" customHeight="1">
      <c r="H111" s="45"/>
    </row>
    <row r="112" spans="8:8" s="19" customFormat="1" ht="18.75" customHeight="1">
      <c r="H112" s="45"/>
    </row>
    <row r="113" spans="8:8" s="19" customFormat="1" ht="18.75" customHeight="1">
      <c r="H113" s="45"/>
    </row>
    <row r="114" spans="8:8" s="19" customFormat="1" ht="18.75" customHeight="1">
      <c r="H114" s="45"/>
    </row>
    <row r="115" spans="8:8" s="19" customFormat="1" ht="18.75" customHeight="1">
      <c r="H115" s="45"/>
    </row>
    <row r="116" spans="8:8" s="19" customFormat="1" ht="18.75" customHeight="1">
      <c r="H116" s="45"/>
    </row>
    <row r="117" spans="8:8" s="19" customFormat="1" ht="18.75" customHeight="1">
      <c r="H117" s="45"/>
    </row>
    <row r="118" spans="8:8" s="19" customFormat="1" ht="18.75" customHeight="1">
      <c r="H118" s="45"/>
    </row>
    <row r="119" spans="8:8" s="19" customFormat="1" ht="18.75" customHeight="1">
      <c r="H119" s="45"/>
    </row>
    <row r="120" spans="8:8" s="19" customFormat="1" ht="18.75" customHeight="1">
      <c r="H120" s="45"/>
    </row>
    <row r="121" spans="8:8" s="19" customFormat="1" ht="18.75" customHeight="1">
      <c r="H121" s="45"/>
    </row>
    <row r="122" spans="8:8" s="19" customFormat="1" ht="18.75" customHeight="1">
      <c r="H122" s="45"/>
    </row>
    <row r="123" spans="8:8" s="19" customFormat="1" ht="18.75" customHeight="1">
      <c r="H123" s="45"/>
    </row>
    <row r="124" spans="8:8" s="19" customFormat="1" ht="18.75" customHeight="1">
      <c r="H124" s="45"/>
    </row>
    <row r="125" spans="8:8" s="19" customFormat="1" ht="18.75" customHeight="1">
      <c r="H125" s="45"/>
    </row>
    <row r="126" spans="8:8" s="19" customFormat="1" ht="18.75" customHeight="1">
      <c r="H126" s="45"/>
    </row>
    <row r="127" spans="8:8" s="19" customFormat="1" ht="18.75" customHeight="1">
      <c r="H127" s="45"/>
    </row>
    <row r="128" spans="8:8" s="19" customFormat="1" ht="18.75" customHeight="1">
      <c r="H128" s="45"/>
    </row>
    <row r="129" spans="8:8" s="19" customFormat="1" ht="18.75" customHeight="1">
      <c r="H129" s="45"/>
    </row>
    <row r="130" spans="8:8" s="19" customFormat="1" ht="18.75" customHeight="1">
      <c r="H130" s="45"/>
    </row>
    <row r="131" spans="8:8" s="19" customFormat="1" ht="18.75" customHeight="1">
      <c r="H131" s="45"/>
    </row>
    <row r="132" spans="8:8" s="19" customFormat="1" ht="18.75" customHeight="1">
      <c r="H132" s="45"/>
    </row>
    <row r="133" spans="8:8" s="19" customFormat="1" ht="18.75" customHeight="1">
      <c r="H133" s="45"/>
    </row>
    <row r="134" spans="8:8" s="19" customFormat="1" ht="18.75" customHeight="1">
      <c r="H134" s="45"/>
    </row>
    <row r="135" spans="8:8" s="19" customFormat="1" ht="18.75" customHeight="1">
      <c r="H135" s="45"/>
    </row>
    <row r="136" spans="8:8" s="19" customFormat="1" ht="18.75" customHeight="1">
      <c r="H136" s="45"/>
    </row>
    <row r="137" spans="8:8" s="19" customFormat="1" ht="18.75" customHeight="1">
      <c r="H137" s="45"/>
    </row>
    <row r="138" spans="8:8" s="19" customFormat="1" ht="18.75" customHeight="1">
      <c r="H138" s="45"/>
    </row>
    <row r="139" spans="8:8" s="19" customFormat="1" ht="18.75" customHeight="1">
      <c r="H139" s="45"/>
    </row>
    <row r="140" spans="8:8" s="19" customFormat="1" ht="18.75" customHeight="1">
      <c r="H140" s="45"/>
    </row>
    <row r="141" spans="8:8" s="19" customFormat="1" ht="18.75" customHeight="1">
      <c r="H141" s="45"/>
    </row>
    <row r="142" spans="8:8" s="19" customFormat="1" ht="18.75" customHeight="1">
      <c r="H142" s="45"/>
    </row>
    <row r="143" spans="8:8" s="19" customFormat="1" ht="18.75" customHeight="1">
      <c r="H143" s="45"/>
    </row>
    <row r="144" spans="8:8" s="19" customFormat="1" ht="18.75" customHeight="1">
      <c r="H144" s="45"/>
    </row>
    <row r="145" spans="8:8" s="19" customFormat="1" ht="18.75" customHeight="1">
      <c r="H145" s="45"/>
    </row>
    <row r="146" spans="8:8" s="19" customFormat="1" ht="18.75" customHeight="1">
      <c r="H146" s="45"/>
    </row>
    <row r="147" spans="8:8" s="19" customFormat="1" ht="18.75" customHeight="1">
      <c r="H147" s="45"/>
    </row>
    <row r="148" spans="8:8" s="19" customFormat="1" ht="18.75" customHeight="1">
      <c r="H148" s="45"/>
    </row>
    <row r="149" spans="8:8" s="19" customFormat="1" ht="18.75" customHeight="1">
      <c r="H149" s="45"/>
    </row>
    <row r="150" spans="8:8" s="19" customFormat="1" ht="18.75" customHeight="1">
      <c r="H150" s="45"/>
    </row>
    <row r="151" spans="8:8" s="19" customFormat="1" ht="18.75" customHeight="1">
      <c r="H151" s="45"/>
    </row>
    <row r="152" spans="8:8" s="19" customFormat="1" ht="18.75" customHeight="1">
      <c r="H152" s="45"/>
    </row>
    <row r="153" spans="8:8" s="19" customFormat="1" ht="18.75" customHeight="1">
      <c r="H153" s="45"/>
    </row>
    <row r="154" spans="8:8" s="19" customFormat="1" ht="18.75" customHeight="1">
      <c r="H154" s="45"/>
    </row>
    <row r="155" spans="8:8" s="19" customFormat="1" ht="18.75" customHeight="1">
      <c r="H155" s="45"/>
    </row>
    <row r="156" spans="8:8" s="19" customFormat="1" ht="18.75" customHeight="1">
      <c r="H156" s="45"/>
    </row>
    <row r="157" spans="8:8" s="19" customFormat="1" ht="18.75" customHeight="1">
      <c r="H157" s="45"/>
    </row>
    <row r="158" spans="8:8" s="19" customFormat="1" ht="18.75" customHeight="1">
      <c r="H158" s="45"/>
    </row>
    <row r="159" spans="8:8" s="19" customFormat="1" ht="18.75" customHeight="1">
      <c r="H159" s="45"/>
    </row>
    <row r="160" spans="8:8" s="19" customFormat="1" ht="18.75" customHeight="1">
      <c r="H160" s="45"/>
    </row>
    <row r="161" spans="8:8" s="19" customFormat="1" ht="18.75" customHeight="1">
      <c r="H161" s="45"/>
    </row>
    <row r="162" spans="8:8" s="19" customFormat="1" ht="18.75" customHeight="1">
      <c r="H162" s="45"/>
    </row>
    <row r="163" spans="8:8" s="19" customFormat="1" ht="18.75" customHeight="1">
      <c r="H163" s="45"/>
    </row>
    <row r="164" spans="8:8" s="19" customFormat="1" ht="18.75" customHeight="1">
      <c r="H164" s="45"/>
    </row>
    <row r="165" spans="8:8" s="19" customFormat="1" ht="18.75" customHeight="1">
      <c r="H165" s="45"/>
    </row>
    <row r="166" spans="8:8" s="19" customFormat="1" ht="18.75" customHeight="1">
      <c r="H166" s="45"/>
    </row>
    <row r="167" spans="8:8" s="19" customFormat="1" ht="18.75" customHeight="1">
      <c r="H167" s="45"/>
    </row>
    <row r="168" spans="8:8" s="19" customFormat="1" ht="18.75" customHeight="1">
      <c r="H168" s="45"/>
    </row>
    <row r="169" spans="8:8" s="19" customFormat="1" ht="18.75" customHeight="1">
      <c r="H169" s="45"/>
    </row>
    <row r="170" spans="8:8" s="19" customFormat="1" ht="18.75" customHeight="1">
      <c r="H170" s="45"/>
    </row>
    <row r="171" spans="8:8" s="19" customFormat="1" ht="18.75" customHeight="1">
      <c r="H171" s="45"/>
    </row>
    <row r="172" spans="8:8" s="19" customFormat="1" ht="18.75" customHeight="1">
      <c r="H172" s="45"/>
    </row>
    <row r="173" spans="8:8" s="19" customFormat="1" ht="18.75" customHeight="1">
      <c r="H173" s="45"/>
    </row>
    <row r="174" spans="8:8" s="19" customFormat="1" ht="18.75" customHeight="1">
      <c r="H174" s="45"/>
    </row>
    <row r="175" spans="8:8" s="19" customFormat="1" ht="18.75" customHeight="1">
      <c r="H175" s="45"/>
    </row>
    <row r="176" spans="8:8" s="19" customFormat="1" ht="18.75" customHeight="1">
      <c r="H176" s="45"/>
    </row>
    <row r="177" spans="8:8" s="19" customFormat="1" ht="18.75" customHeight="1">
      <c r="H177" s="45"/>
    </row>
    <row r="178" spans="8:8" s="19" customFormat="1" ht="18.75" customHeight="1">
      <c r="H178" s="45"/>
    </row>
    <row r="179" spans="8:8" s="19" customFormat="1" ht="18.75" customHeight="1">
      <c r="H179" s="45"/>
    </row>
    <row r="180" spans="8:8" s="19" customFormat="1" ht="18.75" customHeight="1">
      <c r="H180" s="45"/>
    </row>
    <row r="181" spans="8:8" s="19" customFormat="1" ht="18.75" customHeight="1">
      <c r="H181" s="45"/>
    </row>
    <row r="182" spans="8:8" s="19" customFormat="1" ht="18.75" customHeight="1">
      <c r="H182" s="45"/>
    </row>
    <row r="183" spans="8:8" s="19" customFormat="1" ht="18.75" customHeight="1">
      <c r="H183" s="45"/>
    </row>
    <row r="184" spans="8:8" s="19" customFormat="1" ht="18.75" customHeight="1">
      <c r="H184" s="45"/>
    </row>
    <row r="185" spans="8:8" s="19" customFormat="1" ht="18.75" customHeight="1">
      <c r="H185" s="45"/>
    </row>
    <row r="186" spans="8:8" s="19" customFormat="1" ht="18.75" customHeight="1">
      <c r="H186" s="45"/>
    </row>
    <row r="187" spans="8:8" s="19" customFormat="1" ht="18.75" customHeight="1">
      <c r="H187" s="45"/>
    </row>
    <row r="188" spans="8:8" s="19" customFormat="1" ht="18.75" customHeight="1">
      <c r="H188" s="45"/>
    </row>
    <row r="189" spans="8:8" s="19" customFormat="1" ht="18.75" customHeight="1">
      <c r="H189" s="45"/>
    </row>
    <row r="190" spans="8:8" s="19" customFormat="1" ht="18.75" customHeight="1">
      <c r="H190" s="45"/>
    </row>
    <row r="191" spans="8:8" s="19" customFormat="1" ht="18.75" customHeight="1">
      <c r="H191" s="45"/>
    </row>
    <row r="192" spans="8:8" s="19" customFormat="1" ht="18.75" customHeight="1">
      <c r="H192" s="45"/>
    </row>
    <row r="193" spans="8:8" s="19" customFormat="1" ht="18.75" customHeight="1">
      <c r="H193" s="45"/>
    </row>
    <row r="194" spans="8:8" s="19" customFormat="1" ht="18.75" customHeight="1">
      <c r="H194" s="45"/>
    </row>
    <row r="195" spans="8:8" s="19" customFormat="1" ht="18.75" customHeight="1">
      <c r="H195" s="45"/>
    </row>
    <row r="196" spans="8:8" s="19" customFormat="1" ht="18.75" customHeight="1">
      <c r="H196" s="45"/>
    </row>
    <row r="197" spans="8:8" s="19" customFormat="1" ht="18.75" customHeight="1">
      <c r="H197" s="45"/>
    </row>
    <row r="198" spans="8:8" s="19" customFormat="1" ht="18.75" customHeight="1">
      <c r="H198" s="45"/>
    </row>
    <row r="199" spans="8:8" s="19" customFormat="1" ht="18.75" customHeight="1">
      <c r="H199" s="45"/>
    </row>
    <row r="200" spans="8:8" s="19" customFormat="1" ht="18.75" customHeight="1">
      <c r="H200" s="45"/>
    </row>
    <row r="201" spans="8:8" s="19" customFormat="1" ht="18.75" customHeight="1">
      <c r="H201" s="45"/>
    </row>
    <row r="202" spans="8:8" s="19" customFormat="1" ht="18.75" customHeight="1">
      <c r="H202" s="45"/>
    </row>
    <row r="203" spans="8:8" s="19" customFormat="1" ht="18.75" customHeight="1">
      <c r="H203" s="45"/>
    </row>
    <row r="204" spans="8:8" s="19" customFormat="1" ht="18.75" customHeight="1">
      <c r="H204" s="45"/>
    </row>
    <row r="205" spans="8:8" s="19" customFormat="1" ht="18.75" customHeight="1">
      <c r="H205" s="45"/>
    </row>
    <row r="206" spans="8:8" s="19" customFormat="1" ht="18.75" customHeight="1">
      <c r="H206" s="45"/>
    </row>
    <row r="207" spans="8:8" s="19" customFormat="1" ht="18.75" customHeight="1">
      <c r="H207" s="45"/>
    </row>
    <row r="208" spans="8:8" s="19" customFormat="1" ht="18.75" customHeight="1">
      <c r="H208" s="45"/>
    </row>
    <row r="209" spans="8:8" s="19" customFormat="1" ht="18.75" customHeight="1">
      <c r="H209" s="45"/>
    </row>
    <row r="210" spans="8:8" s="19" customFormat="1" ht="18.75" customHeight="1">
      <c r="H210" s="45"/>
    </row>
    <row r="211" spans="8:8" s="19" customFormat="1" ht="18.75" customHeight="1">
      <c r="H211" s="45"/>
    </row>
    <row r="212" spans="8:8" s="19" customFormat="1" ht="18.75" customHeight="1">
      <c r="H212" s="45"/>
    </row>
    <row r="213" spans="8:8" s="19" customFormat="1" ht="18.75" customHeight="1">
      <c r="H213" s="45"/>
    </row>
    <row r="214" spans="8:8" s="19" customFormat="1" ht="18.75" customHeight="1">
      <c r="H214" s="45"/>
    </row>
    <row r="215" spans="8:8" s="19" customFormat="1" ht="18.75" customHeight="1">
      <c r="H215" s="45"/>
    </row>
    <row r="216" spans="8:8" s="19" customFormat="1" ht="18.75" customHeight="1">
      <c r="H216" s="45"/>
    </row>
    <row r="217" spans="8:8" s="19" customFormat="1" ht="18.75" customHeight="1">
      <c r="H217" s="45"/>
    </row>
    <row r="218" spans="8:8" s="19" customFormat="1" ht="18.75" customHeight="1">
      <c r="H218" s="45"/>
    </row>
    <row r="219" spans="8:8" s="19" customFormat="1" ht="18.75" customHeight="1">
      <c r="H219" s="45"/>
    </row>
    <row r="220" spans="8:8" s="19" customFormat="1" ht="18.75" customHeight="1">
      <c r="H220" s="45"/>
    </row>
    <row r="221" spans="8:8" s="19" customFormat="1" ht="18.75" customHeight="1">
      <c r="H221" s="45"/>
    </row>
    <row r="222" spans="8:8" s="19" customFormat="1" ht="18.75" customHeight="1">
      <c r="H222" s="45"/>
    </row>
    <row r="223" spans="8:8" s="19" customFormat="1" ht="18.75" customHeight="1">
      <c r="H223" s="45"/>
    </row>
    <row r="224" spans="8:8" s="19" customFormat="1" ht="18.75" customHeight="1">
      <c r="H224" s="45"/>
    </row>
    <row r="225" spans="8:8" s="19" customFormat="1" ht="18.75" customHeight="1">
      <c r="H225" s="45"/>
    </row>
    <row r="226" spans="8:8" s="19" customFormat="1" ht="18.75" customHeight="1">
      <c r="H226" s="45"/>
    </row>
    <row r="227" spans="8:8" s="19" customFormat="1" ht="18.75" customHeight="1">
      <c r="H227" s="45"/>
    </row>
    <row r="228" spans="8:8" s="19" customFormat="1" ht="18.75" customHeight="1">
      <c r="H228" s="45"/>
    </row>
    <row r="229" spans="8:8" s="19" customFormat="1" ht="18.75" customHeight="1">
      <c r="H229" s="45"/>
    </row>
    <row r="230" spans="8:8" s="19" customFormat="1" ht="18.75" customHeight="1">
      <c r="H230" s="45"/>
    </row>
    <row r="231" spans="8:8" s="19" customFormat="1" ht="18.75" customHeight="1">
      <c r="H231" s="45"/>
    </row>
    <row r="232" spans="8:8" s="19" customFormat="1" ht="18.75" customHeight="1">
      <c r="H232" s="45"/>
    </row>
    <row r="233" spans="8:8" s="19" customFormat="1" ht="18.75" customHeight="1">
      <c r="H233" s="45"/>
    </row>
    <row r="234" spans="8:8" s="19" customFormat="1" ht="18.75" customHeight="1">
      <c r="H234" s="45"/>
    </row>
    <row r="235" spans="8:8" s="19" customFormat="1" ht="18.75" customHeight="1">
      <c r="H235" s="45"/>
    </row>
    <row r="236" spans="8:8" s="19" customFormat="1" ht="18.75" customHeight="1">
      <c r="H236" s="45"/>
    </row>
    <row r="237" spans="8:8" s="19" customFormat="1" ht="18.75" customHeight="1">
      <c r="H237" s="45"/>
    </row>
    <row r="238" spans="8:8" s="19" customFormat="1" ht="18.75" customHeight="1">
      <c r="H238" s="45"/>
    </row>
    <row r="239" spans="8:8" s="19" customFormat="1" ht="18.75" customHeight="1">
      <c r="H239" s="45"/>
    </row>
    <row r="240" spans="8:8" s="19" customFormat="1" ht="18.75" customHeight="1">
      <c r="H240" s="45"/>
    </row>
    <row r="241" spans="8:8" s="19" customFormat="1" ht="18.75" customHeight="1">
      <c r="H241" s="45"/>
    </row>
    <row r="242" spans="8:8" s="19" customFormat="1" ht="18.75" customHeight="1">
      <c r="H242" s="45"/>
    </row>
    <row r="243" spans="8:8" s="19" customFormat="1" ht="18.75" customHeight="1">
      <c r="H243" s="45"/>
    </row>
    <row r="244" spans="8:8" s="19" customFormat="1" ht="18.75" customHeight="1">
      <c r="H244" s="45"/>
    </row>
    <row r="245" spans="8:8" s="19" customFormat="1" ht="18.75" customHeight="1">
      <c r="H245" s="45"/>
    </row>
    <row r="246" spans="8:8" s="19" customFormat="1" ht="18.75" customHeight="1">
      <c r="H246" s="45"/>
    </row>
    <row r="247" spans="8:8" s="19" customFormat="1" ht="18.75" customHeight="1">
      <c r="H247" s="45"/>
    </row>
    <row r="248" spans="8:8" s="19" customFormat="1" ht="18.75" customHeight="1">
      <c r="H248" s="45"/>
    </row>
    <row r="249" spans="8:8" s="19" customFormat="1" ht="18.75" customHeight="1">
      <c r="H249" s="45"/>
    </row>
    <row r="250" spans="8:8" s="19" customFormat="1" ht="18.75" customHeight="1">
      <c r="H250" s="45"/>
    </row>
    <row r="251" spans="8:8" s="19" customFormat="1" ht="18.75" customHeight="1">
      <c r="H251" s="45"/>
    </row>
    <row r="252" spans="8:8" s="19" customFormat="1" ht="18.75" customHeight="1">
      <c r="H252" s="45"/>
    </row>
    <row r="253" spans="8:8" s="19" customFormat="1" ht="18.75" customHeight="1">
      <c r="H253" s="45"/>
    </row>
    <row r="254" spans="8:8" s="19" customFormat="1" ht="18.75" customHeight="1">
      <c r="H254" s="45"/>
    </row>
    <row r="255" spans="8:8" s="19" customFormat="1" ht="18.75" customHeight="1">
      <c r="H255" s="45"/>
    </row>
    <row r="256" spans="8:8" s="19" customFormat="1" ht="18.75" customHeight="1">
      <c r="H256" s="45"/>
    </row>
    <row r="257" spans="8:8" s="19" customFormat="1" ht="18.75" customHeight="1">
      <c r="H257" s="45"/>
    </row>
    <row r="258" spans="8:8" s="19" customFormat="1" ht="18.75" customHeight="1">
      <c r="H258" s="45"/>
    </row>
    <row r="259" spans="8:8" s="19" customFormat="1" ht="18.75" customHeight="1">
      <c r="H259" s="45"/>
    </row>
    <row r="260" spans="8:8" s="19" customFormat="1" ht="18.75" customHeight="1">
      <c r="H260" s="45"/>
    </row>
    <row r="261" spans="8:8" s="19" customFormat="1" ht="18.75" customHeight="1">
      <c r="H261" s="45"/>
    </row>
    <row r="262" spans="8:8" s="19" customFormat="1" ht="18.75" customHeight="1">
      <c r="H262" s="45"/>
    </row>
    <row r="263" spans="8:8" s="19" customFormat="1" ht="18.75" customHeight="1">
      <c r="H263" s="45"/>
    </row>
    <row r="264" spans="8:8" s="19" customFormat="1" ht="18.75" customHeight="1">
      <c r="H264" s="45"/>
    </row>
    <row r="265" spans="8:8" s="19" customFormat="1" ht="18.75" customHeight="1">
      <c r="H265" s="45"/>
    </row>
    <row r="266" spans="8:8" s="19" customFormat="1" ht="18.75" customHeight="1">
      <c r="H266" s="45"/>
    </row>
    <row r="267" spans="8:8" s="19" customFormat="1" ht="18.75" customHeight="1">
      <c r="H267" s="45"/>
    </row>
    <row r="268" spans="8:8" s="19" customFormat="1" ht="18.75" customHeight="1">
      <c r="H268" s="45"/>
    </row>
    <row r="269" spans="8:8" s="19" customFormat="1" ht="18.75" customHeight="1">
      <c r="H269" s="45"/>
    </row>
    <row r="270" spans="8:8" s="19" customFormat="1" ht="18.75" customHeight="1">
      <c r="H270" s="45"/>
    </row>
    <row r="271" spans="8:8" s="19" customFormat="1" ht="18.75" customHeight="1">
      <c r="H271" s="45"/>
    </row>
    <row r="272" spans="8:8" s="19" customFormat="1" ht="18.75" customHeight="1">
      <c r="H272" s="45"/>
    </row>
    <row r="273" spans="8:8" s="19" customFormat="1" ht="18.75" customHeight="1">
      <c r="H273" s="45"/>
    </row>
    <row r="274" spans="8:8" s="19" customFormat="1" ht="18.75" customHeight="1">
      <c r="H274" s="45"/>
    </row>
    <row r="275" spans="8:8" s="19" customFormat="1" ht="18.75" customHeight="1">
      <c r="H275" s="45"/>
    </row>
    <row r="276" spans="8:8" s="19" customFormat="1" ht="18.75" customHeight="1">
      <c r="H276" s="45"/>
    </row>
    <row r="277" spans="8:8" s="19" customFormat="1" ht="18.75" customHeight="1">
      <c r="H277" s="45"/>
    </row>
    <row r="278" spans="8:8" s="19" customFormat="1" ht="18.75" customHeight="1">
      <c r="H278" s="45"/>
    </row>
    <row r="279" spans="8:8" s="19" customFormat="1" ht="18.75" customHeight="1">
      <c r="H279" s="45"/>
    </row>
    <row r="280" spans="8:8" s="19" customFormat="1" ht="18.75" customHeight="1">
      <c r="H280" s="45"/>
    </row>
    <row r="281" spans="8:8" s="19" customFormat="1" ht="18.75" customHeight="1">
      <c r="H281" s="45"/>
    </row>
    <row r="282" spans="8:8" s="19" customFormat="1" ht="18.75" customHeight="1">
      <c r="H282" s="45"/>
    </row>
    <row r="283" spans="8:8" s="19" customFormat="1" ht="18.75" customHeight="1">
      <c r="H283" s="45"/>
    </row>
    <row r="284" spans="8:8" s="19" customFormat="1" ht="18.75" customHeight="1">
      <c r="H284" s="45"/>
    </row>
    <row r="285" spans="8:8" s="19" customFormat="1" ht="18.75" customHeight="1">
      <c r="H285" s="45"/>
    </row>
    <row r="286" spans="8:8" s="19" customFormat="1" ht="18.75" customHeight="1">
      <c r="H286" s="45"/>
    </row>
    <row r="287" spans="8:8" s="19" customFormat="1" ht="18.75" customHeight="1">
      <c r="H287" s="45"/>
    </row>
    <row r="288" spans="8:8" s="19" customFormat="1" ht="18.75" customHeight="1">
      <c r="H288" s="45"/>
    </row>
    <row r="289" spans="8:8" s="19" customFormat="1" ht="18.75" customHeight="1">
      <c r="H289" s="45"/>
    </row>
    <row r="290" spans="8:8" s="19" customFormat="1" ht="18.75" customHeight="1">
      <c r="H290" s="45"/>
    </row>
    <row r="291" spans="8:8" s="19" customFormat="1" ht="18.75" customHeight="1">
      <c r="H291" s="45"/>
    </row>
    <row r="292" spans="8:8" s="19" customFormat="1" ht="18.75" customHeight="1">
      <c r="H292" s="45"/>
    </row>
    <row r="293" spans="8:8" s="19" customFormat="1" ht="18.75" customHeight="1">
      <c r="H293" s="45"/>
    </row>
    <row r="294" spans="8:8" s="19" customFormat="1" ht="18.75" customHeight="1">
      <c r="H294" s="45"/>
    </row>
    <row r="295" spans="8:8" s="19" customFormat="1" ht="18.75" customHeight="1">
      <c r="H295" s="45"/>
    </row>
    <row r="296" spans="8:8" s="19" customFormat="1" ht="18.75" customHeight="1">
      <c r="H296" s="45"/>
    </row>
    <row r="297" spans="8:8" s="19" customFormat="1" ht="18.75" customHeight="1">
      <c r="H297" s="45"/>
    </row>
    <row r="298" spans="8:8" s="19" customFormat="1" ht="18.75" customHeight="1">
      <c r="H298" s="45"/>
    </row>
    <row r="299" spans="8:8" s="19" customFormat="1" ht="18.75" customHeight="1">
      <c r="H299" s="45"/>
    </row>
    <row r="300" spans="8:8" s="19" customFormat="1" ht="18.75" customHeight="1">
      <c r="H300" s="45"/>
    </row>
    <row r="301" spans="8:8" s="19" customFormat="1" ht="18.75" customHeight="1">
      <c r="H301" s="45"/>
    </row>
    <row r="302" spans="8:8" s="19" customFormat="1" ht="18.75" customHeight="1">
      <c r="H302" s="45"/>
    </row>
    <row r="303" spans="8:8" s="19" customFormat="1" ht="18.75" customHeight="1">
      <c r="H303" s="45"/>
    </row>
    <row r="304" spans="8:8" s="19" customFormat="1" ht="18.75" customHeight="1">
      <c r="H304" s="45"/>
    </row>
    <row r="305" spans="8:8" s="19" customFormat="1" ht="18.75" customHeight="1">
      <c r="H305" s="45"/>
    </row>
    <row r="306" spans="8:8" s="19" customFormat="1" ht="18.75" customHeight="1">
      <c r="H306" s="45"/>
    </row>
    <row r="307" spans="8:8" s="19" customFormat="1" ht="18.75" customHeight="1">
      <c r="H307" s="45"/>
    </row>
    <row r="308" spans="8:8" s="19" customFormat="1" ht="18.75" customHeight="1">
      <c r="H308" s="45"/>
    </row>
    <row r="309" spans="8:8" s="19" customFormat="1" ht="18.75" customHeight="1">
      <c r="H309" s="45"/>
    </row>
    <row r="310" spans="8:8" s="19" customFormat="1" ht="18.75" customHeight="1">
      <c r="H310" s="45"/>
    </row>
    <row r="311" spans="8:8" s="19" customFormat="1" ht="18.75" customHeight="1">
      <c r="H311" s="45"/>
    </row>
    <row r="312" spans="8:8" s="19" customFormat="1" ht="18.75" customHeight="1">
      <c r="H312" s="45"/>
    </row>
    <row r="313" spans="8:8" s="19" customFormat="1" ht="18.75" customHeight="1">
      <c r="H313" s="45"/>
    </row>
    <row r="314" spans="8:8" s="19" customFormat="1" ht="18.75" customHeight="1">
      <c r="H314" s="45"/>
    </row>
    <row r="315" spans="8:8" s="19" customFormat="1" ht="18.75" customHeight="1">
      <c r="H315" s="45"/>
    </row>
    <row r="316" spans="8:8" s="19" customFormat="1" ht="18.75" customHeight="1">
      <c r="H316" s="45"/>
    </row>
    <row r="317" spans="8:8" s="19" customFormat="1" ht="18.75" customHeight="1">
      <c r="H317" s="45"/>
    </row>
    <row r="318" spans="8:8" s="19" customFormat="1" ht="18.75" customHeight="1">
      <c r="H318" s="45"/>
    </row>
    <row r="319" spans="8:8" s="19" customFormat="1" ht="18.75" customHeight="1">
      <c r="H319" s="45"/>
    </row>
    <row r="320" spans="8:8" s="19" customFormat="1" ht="18.75" customHeight="1">
      <c r="H320" s="45"/>
    </row>
    <row r="321" spans="8:8" s="19" customFormat="1" ht="18.75" customHeight="1">
      <c r="H321" s="45"/>
    </row>
    <row r="322" spans="8:8" s="19" customFormat="1" ht="18.75" customHeight="1">
      <c r="H322" s="45"/>
    </row>
    <row r="323" spans="8:8" s="19" customFormat="1" ht="18.75" customHeight="1">
      <c r="H323" s="45"/>
    </row>
    <row r="324" spans="8:8" s="19" customFormat="1" ht="18.75" customHeight="1">
      <c r="H324" s="45"/>
    </row>
    <row r="325" spans="8:8" s="19" customFormat="1" ht="18.75" customHeight="1">
      <c r="H325" s="45"/>
    </row>
    <row r="326" spans="8:8" s="19" customFormat="1" ht="18.75" customHeight="1">
      <c r="H326" s="45"/>
    </row>
    <row r="327" spans="8:8" s="19" customFormat="1" ht="18.75" customHeight="1">
      <c r="H327" s="45"/>
    </row>
    <row r="328" spans="8:8" s="19" customFormat="1" ht="18.75" customHeight="1">
      <c r="H328" s="45"/>
    </row>
    <row r="329" spans="8:8" s="19" customFormat="1" ht="18.75" customHeight="1">
      <c r="H329" s="45"/>
    </row>
    <row r="330" spans="8:8" s="19" customFormat="1" ht="18.75" customHeight="1">
      <c r="H330" s="45"/>
    </row>
    <row r="331" spans="8:8" s="19" customFormat="1" ht="18.75" customHeight="1">
      <c r="H331" s="45"/>
    </row>
    <row r="332" spans="8:8" s="19" customFormat="1" ht="18.75" customHeight="1">
      <c r="H332" s="45"/>
    </row>
    <row r="333" spans="8:8" s="19" customFormat="1" ht="18.75" customHeight="1">
      <c r="H333" s="45"/>
    </row>
    <row r="334" spans="8:8" s="19" customFormat="1" ht="18.75" customHeight="1">
      <c r="H334" s="45"/>
    </row>
    <row r="335" spans="8:8" s="19" customFormat="1" ht="18.75" customHeight="1">
      <c r="H335" s="45"/>
    </row>
    <row r="336" spans="8:8" s="19" customFormat="1" ht="18.75" customHeight="1">
      <c r="H336" s="45"/>
    </row>
    <row r="337" spans="8:8" s="19" customFormat="1" ht="18.75" customHeight="1">
      <c r="H337" s="45"/>
    </row>
    <row r="338" spans="8:8" s="19" customFormat="1" ht="18.75" customHeight="1">
      <c r="H338" s="45"/>
    </row>
    <row r="339" spans="8:8" s="19" customFormat="1" ht="18.75" customHeight="1">
      <c r="H339" s="45"/>
    </row>
    <row r="340" spans="8:8" s="19" customFormat="1" ht="18.75" customHeight="1">
      <c r="H340" s="45"/>
    </row>
    <row r="341" spans="8:8" s="19" customFormat="1" ht="18.75" customHeight="1">
      <c r="H341" s="45"/>
    </row>
    <row r="342" spans="8:8" s="19" customFormat="1" ht="18.75" customHeight="1">
      <c r="H342" s="45"/>
    </row>
    <row r="343" spans="8:8" s="19" customFormat="1" ht="18.75" customHeight="1">
      <c r="H343" s="45"/>
    </row>
    <row r="344" spans="8:8" s="19" customFormat="1" ht="18.75" customHeight="1">
      <c r="H344" s="45"/>
    </row>
    <row r="345" spans="8:8" s="19" customFormat="1" ht="18.75" customHeight="1">
      <c r="H345" s="45"/>
    </row>
    <row r="346" spans="8:8" s="19" customFormat="1" ht="18.75" customHeight="1">
      <c r="H346" s="45"/>
    </row>
    <row r="347" spans="8:8" s="19" customFormat="1" ht="18.75" customHeight="1">
      <c r="H347" s="45"/>
    </row>
    <row r="348" spans="8:8" s="19" customFormat="1" ht="18.75" customHeight="1">
      <c r="H348" s="45"/>
    </row>
    <row r="349" spans="8:8" s="19" customFormat="1" ht="18.75" customHeight="1">
      <c r="H349" s="45"/>
    </row>
    <row r="350" spans="8:8" s="19" customFormat="1" ht="18.75" customHeight="1">
      <c r="H350" s="45"/>
    </row>
    <row r="351" spans="8:8" s="19" customFormat="1" ht="18.75" customHeight="1">
      <c r="H351" s="45"/>
    </row>
    <row r="352" spans="8:8" s="19" customFormat="1" ht="18.75" customHeight="1">
      <c r="H352" s="45"/>
    </row>
    <row r="353" spans="8:8" s="19" customFormat="1" ht="18.75" customHeight="1">
      <c r="H353" s="45"/>
    </row>
    <row r="354" spans="8:8" s="19" customFormat="1" ht="18.75" customHeight="1">
      <c r="H354" s="45"/>
    </row>
    <row r="355" spans="8:8" s="19" customFormat="1" ht="18.75" customHeight="1">
      <c r="H355" s="45"/>
    </row>
    <row r="356" spans="8:8" s="19" customFormat="1" ht="18.75" customHeight="1">
      <c r="H356" s="45"/>
    </row>
    <row r="357" spans="8:8" s="19" customFormat="1" ht="18.75" customHeight="1">
      <c r="H357" s="45"/>
    </row>
    <row r="358" spans="8:8" s="19" customFormat="1" ht="18.75" customHeight="1">
      <c r="H358" s="45"/>
    </row>
    <row r="359" spans="8:8" s="19" customFormat="1" ht="18.75" customHeight="1">
      <c r="H359" s="45"/>
    </row>
    <row r="360" spans="8:8" s="19" customFormat="1" ht="18.75" customHeight="1">
      <c r="H360" s="45"/>
    </row>
    <row r="361" spans="8:8" s="19" customFormat="1" ht="18.75" customHeight="1">
      <c r="H361" s="45"/>
    </row>
    <row r="362" spans="8:8" s="19" customFormat="1" ht="18.75" customHeight="1">
      <c r="H362" s="45"/>
    </row>
    <row r="363" spans="8:8" s="19" customFormat="1" ht="18.75" customHeight="1">
      <c r="H363" s="45"/>
    </row>
    <row r="364" spans="8:8" s="19" customFormat="1" ht="18.75" customHeight="1">
      <c r="H364" s="45"/>
    </row>
    <row r="365" spans="8:8" s="19" customFormat="1" ht="18.75" customHeight="1">
      <c r="H365" s="45"/>
    </row>
    <row r="366" spans="8:8" s="19" customFormat="1" ht="18.75" customHeight="1">
      <c r="H366" s="45"/>
    </row>
    <row r="367" spans="8:8" s="19" customFormat="1" ht="18.75" customHeight="1">
      <c r="H367" s="45"/>
    </row>
    <row r="368" spans="8:8" s="19" customFormat="1" ht="18.75" customHeight="1">
      <c r="H368" s="45"/>
    </row>
    <row r="369" spans="8:8" s="19" customFormat="1" ht="18.75" customHeight="1">
      <c r="H369" s="45"/>
    </row>
    <row r="370" spans="8:8" s="19" customFormat="1" ht="18.75" customHeight="1">
      <c r="H370" s="45"/>
    </row>
    <row r="371" spans="8:8" s="19" customFormat="1" ht="18.75" customHeight="1">
      <c r="H371" s="45"/>
    </row>
    <row r="372" spans="8:8" s="19" customFormat="1" ht="18.75" customHeight="1">
      <c r="H372" s="45"/>
    </row>
    <row r="373" spans="8:8" s="19" customFormat="1" ht="18.75" customHeight="1">
      <c r="H373" s="45"/>
    </row>
    <row r="374" spans="8:8" s="19" customFormat="1" ht="18.75" customHeight="1">
      <c r="H374" s="45"/>
    </row>
    <row r="375" spans="8:8" s="19" customFormat="1" ht="18.75" customHeight="1">
      <c r="H375" s="45"/>
    </row>
    <row r="376" spans="8:8" s="19" customFormat="1" ht="18.75" customHeight="1">
      <c r="H376" s="45"/>
    </row>
    <row r="377" spans="8:8" s="19" customFormat="1" ht="18.75" customHeight="1">
      <c r="H377" s="45"/>
    </row>
    <row r="378" spans="8:8" s="19" customFormat="1" ht="18.75" customHeight="1">
      <c r="H378" s="45"/>
    </row>
    <row r="379" spans="8:8" s="19" customFormat="1" ht="18.75" customHeight="1">
      <c r="H379" s="45"/>
    </row>
    <row r="380" spans="8:8" s="19" customFormat="1" ht="18.75" customHeight="1">
      <c r="H380" s="45"/>
    </row>
    <row r="381" spans="8:8" s="19" customFormat="1" ht="18.75" customHeight="1">
      <c r="H381" s="45"/>
    </row>
    <row r="382" spans="8:8" s="19" customFormat="1" ht="18.75" customHeight="1">
      <c r="H382" s="45"/>
    </row>
    <row r="383" spans="8:8" s="19" customFormat="1" ht="18.75" customHeight="1">
      <c r="H383" s="45"/>
    </row>
    <row r="384" spans="8:8" s="19" customFormat="1" ht="18.75" customHeight="1">
      <c r="H384" s="45"/>
    </row>
    <row r="385" spans="8:8" s="19" customFormat="1" ht="18.75" customHeight="1">
      <c r="H385" s="45"/>
    </row>
    <row r="386" spans="8:8" s="19" customFormat="1" ht="18.75" customHeight="1">
      <c r="H386" s="45"/>
    </row>
    <row r="387" spans="8:8" s="19" customFormat="1" ht="18.75" customHeight="1">
      <c r="H387" s="45"/>
    </row>
    <row r="388" spans="8:8" s="19" customFormat="1" ht="18.75" customHeight="1">
      <c r="H388" s="45"/>
    </row>
    <row r="389" spans="8:8" s="19" customFormat="1" ht="18.75" customHeight="1">
      <c r="H389" s="45"/>
    </row>
    <row r="390" spans="8:8" s="19" customFormat="1" ht="18.75" customHeight="1">
      <c r="H390" s="45"/>
    </row>
    <row r="391" spans="8:8" s="19" customFormat="1" ht="18.75" customHeight="1">
      <c r="H391" s="45"/>
    </row>
    <row r="392" spans="8:8" s="19" customFormat="1" ht="18.75" customHeight="1">
      <c r="H392" s="45"/>
    </row>
    <row r="393" spans="8:8" s="19" customFormat="1" ht="18.75" customHeight="1">
      <c r="H393" s="45"/>
    </row>
    <row r="394" spans="8:8" s="19" customFormat="1" ht="18.75" customHeight="1">
      <c r="H394" s="45"/>
    </row>
    <row r="395" spans="8:8" s="19" customFormat="1" ht="18.75" customHeight="1">
      <c r="H395" s="45"/>
    </row>
    <row r="396" spans="8:8" s="19" customFormat="1" ht="18.75" customHeight="1">
      <c r="H396" s="45"/>
    </row>
    <row r="397" spans="8:8" s="19" customFormat="1" ht="18.75" customHeight="1">
      <c r="H397" s="45"/>
    </row>
    <row r="398" spans="8:8" s="19" customFormat="1" ht="18.75" customHeight="1">
      <c r="H398" s="45"/>
    </row>
    <row r="399" spans="8:8" s="19" customFormat="1" ht="18.75" customHeight="1">
      <c r="H399" s="45"/>
    </row>
    <row r="400" spans="8:8" s="19" customFormat="1" ht="18.75" customHeight="1">
      <c r="H400" s="45"/>
    </row>
    <row r="401" spans="8:8" s="19" customFormat="1" ht="18.75" customHeight="1">
      <c r="H401" s="45"/>
    </row>
    <row r="402" spans="8:8" s="19" customFormat="1" ht="18.75" customHeight="1">
      <c r="H402" s="45"/>
    </row>
    <row r="403" spans="8:8" s="19" customFormat="1" ht="18.75" customHeight="1">
      <c r="H403" s="45"/>
    </row>
    <row r="404" spans="8:8" s="19" customFormat="1" ht="18.75" customHeight="1">
      <c r="H404" s="45"/>
    </row>
    <row r="405" spans="8:8" s="19" customFormat="1" ht="18.75" customHeight="1">
      <c r="H405" s="45"/>
    </row>
    <row r="406" spans="8:8" s="19" customFormat="1" ht="18.75" customHeight="1">
      <c r="H406" s="45"/>
    </row>
    <row r="407" spans="8:8" s="19" customFormat="1" ht="18.75" customHeight="1">
      <c r="H407" s="45"/>
    </row>
    <row r="408" spans="8:8" s="19" customFormat="1" ht="18.75" customHeight="1">
      <c r="H408" s="45"/>
    </row>
    <row r="409" spans="8:8" s="19" customFormat="1" ht="18.75" customHeight="1">
      <c r="H409" s="45"/>
    </row>
    <row r="410" spans="8:8" s="19" customFormat="1" ht="18.75" customHeight="1">
      <c r="H410" s="45"/>
    </row>
    <row r="411" spans="8:8" s="19" customFormat="1" ht="18.75" customHeight="1">
      <c r="H411" s="45"/>
    </row>
    <row r="412" spans="8:8" s="19" customFormat="1" ht="18.75" customHeight="1">
      <c r="H412" s="45"/>
    </row>
    <row r="413" spans="8:8" s="19" customFormat="1" ht="18.75" customHeight="1">
      <c r="H413" s="45"/>
    </row>
    <row r="414" spans="8:8" s="19" customFormat="1" ht="18.75" customHeight="1">
      <c r="H414" s="45"/>
    </row>
    <row r="415" spans="8:8" s="19" customFormat="1" ht="18.75" customHeight="1">
      <c r="H415" s="45"/>
    </row>
    <row r="416" spans="8:8" s="19" customFormat="1" ht="18.75" customHeight="1">
      <c r="H416" s="45"/>
    </row>
    <row r="417" spans="8:8" s="19" customFormat="1" ht="18.75" customHeight="1">
      <c r="H417" s="45"/>
    </row>
    <row r="418" spans="8:8" s="19" customFormat="1" ht="18.75" customHeight="1">
      <c r="H418" s="45"/>
    </row>
    <row r="419" spans="8:8" s="19" customFormat="1" ht="18.75" customHeight="1">
      <c r="H419" s="45"/>
    </row>
    <row r="420" spans="8:8" s="19" customFormat="1" ht="18.75" customHeight="1">
      <c r="H420" s="45"/>
    </row>
    <row r="421" spans="8:8" s="19" customFormat="1" ht="18.75" customHeight="1">
      <c r="H421" s="45"/>
    </row>
    <row r="422" spans="8:8" s="19" customFormat="1" ht="18.75" customHeight="1">
      <c r="H422" s="45"/>
    </row>
    <row r="423" spans="8:8" s="19" customFormat="1" ht="18.75" customHeight="1">
      <c r="H423" s="45"/>
    </row>
    <row r="424" spans="8:8" s="19" customFormat="1" ht="18.75" customHeight="1">
      <c r="H424" s="45"/>
    </row>
    <row r="425" spans="8:8" s="19" customFormat="1" ht="18.75" customHeight="1">
      <c r="H425" s="45"/>
    </row>
    <row r="426" spans="8:8" s="19" customFormat="1" ht="18.75" customHeight="1">
      <c r="H426" s="45"/>
    </row>
    <row r="427" spans="8:8" s="19" customFormat="1" ht="18.75" customHeight="1">
      <c r="H427" s="45"/>
    </row>
    <row r="428" spans="8:8" s="19" customFormat="1" ht="18.75" customHeight="1">
      <c r="H428" s="45"/>
    </row>
    <row r="429" spans="8:8" s="19" customFormat="1" ht="18.75" customHeight="1">
      <c r="H429" s="45"/>
    </row>
    <row r="430" spans="8:8" s="19" customFormat="1" ht="18.75" customHeight="1">
      <c r="H430" s="45"/>
    </row>
    <row r="431" spans="8:8" s="19" customFormat="1" ht="18.75" customHeight="1">
      <c r="H431" s="45"/>
    </row>
    <row r="432" spans="8:8" s="19" customFormat="1" ht="18.75" customHeight="1">
      <c r="H432" s="45"/>
    </row>
    <row r="433" spans="8:8" s="19" customFormat="1" ht="18.75" customHeight="1">
      <c r="H433" s="45"/>
    </row>
    <row r="434" spans="8:8" s="19" customFormat="1" ht="18.75" customHeight="1">
      <c r="H434" s="45"/>
    </row>
    <row r="435" spans="8:8" s="19" customFormat="1" ht="18.75" customHeight="1">
      <c r="H435" s="45"/>
    </row>
    <row r="436" spans="8:8" s="19" customFormat="1" ht="18.75" customHeight="1">
      <c r="H436" s="45"/>
    </row>
    <row r="437" spans="8:8" s="19" customFormat="1" ht="18.75" customHeight="1">
      <c r="H437" s="45"/>
    </row>
    <row r="438" spans="8:8" s="19" customFormat="1" ht="18.75" customHeight="1">
      <c r="H438" s="45"/>
    </row>
    <row r="439" spans="8:8" s="19" customFormat="1" ht="18.75" customHeight="1">
      <c r="H439" s="45"/>
    </row>
    <row r="440" spans="8:8" s="19" customFormat="1" ht="18.75" customHeight="1">
      <c r="H440" s="45"/>
    </row>
    <row r="441" spans="8:8" s="19" customFormat="1" ht="18.75" customHeight="1">
      <c r="H441" s="45"/>
    </row>
    <row r="442" spans="8:8" s="19" customFormat="1" ht="18.75" customHeight="1">
      <c r="H442" s="45"/>
    </row>
    <row r="443" spans="8:8" s="19" customFormat="1" ht="18.75" customHeight="1">
      <c r="H443" s="45"/>
    </row>
    <row r="444" spans="8:8" s="19" customFormat="1" ht="18.75" customHeight="1">
      <c r="H444" s="45"/>
    </row>
    <row r="445" spans="8:8" s="19" customFormat="1" ht="18.75" customHeight="1">
      <c r="H445" s="45"/>
    </row>
    <row r="446" spans="8:8" s="19" customFormat="1" ht="18.75" customHeight="1">
      <c r="H446" s="45"/>
    </row>
    <row r="447" spans="8:8" s="19" customFormat="1" ht="18.75" customHeight="1">
      <c r="H447" s="45"/>
    </row>
    <row r="448" spans="8:8" s="19" customFormat="1" ht="18.75" customHeight="1">
      <c r="H448" s="45"/>
    </row>
    <row r="449" spans="8:8" s="19" customFormat="1" ht="18.75" customHeight="1">
      <c r="H449" s="45"/>
    </row>
    <row r="450" spans="8:8" s="19" customFormat="1" ht="18.75" customHeight="1">
      <c r="H450" s="45"/>
    </row>
    <row r="451" spans="8:8" s="19" customFormat="1" ht="18.75" customHeight="1">
      <c r="H451" s="45"/>
    </row>
    <row r="452" spans="8:8" s="19" customFormat="1" ht="18.75" customHeight="1">
      <c r="H452" s="45"/>
    </row>
    <row r="453" spans="8:8" s="19" customFormat="1" ht="18.75" customHeight="1">
      <c r="H453" s="45"/>
    </row>
    <row r="454" spans="8:8" s="19" customFormat="1" ht="18.75" customHeight="1">
      <c r="H454" s="45"/>
    </row>
    <row r="455" spans="8:8" s="19" customFormat="1" ht="18.75" customHeight="1">
      <c r="H455" s="45"/>
    </row>
    <row r="456" spans="8:8" s="19" customFormat="1" ht="18.75" customHeight="1">
      <c r="H456" s="45"/>
    </row>
    <row r="457" spans="8:8" s="19" customFormat="1" ht="18.75" customHeight="1">
      <c r="H457" s="45"/>
    </row>
    <row r="458" spans="8:8" s="19" customFormat="1" ht="18.75" customHeight="1">
      <c r="H458" s="45"/>
    </row>
    <row r="459" spans="8:8" s="19" customFormat="1" ht="18.75" customHeight="1">
      <c r="H459" s="45"/>
    </row>
    <row r="460" spans="8:8" s="19" customFormat="1" ht="18.75" customHeight="1">
      <c r="H460" s="45"/>
    </row>
    <row r="461" spans="8:8" s="19" customFormat="1" ht="18.75" customHeight="1">
      <c r="H461" s="45"/>
    </row>
    <row r="462" spans="8:8" s="19" customFormat="1" ht="18.75" customHeight="1">
      <c r="H462" s="45"/>
    </row>
    <row r="463" spans="8:8" s="19" customFormat="1" ht="18.75" customHeight="1">
      <c r="H463" s="45"/>
    </row>
    <row r="464" spans="8:8" s="19" customFormat="1" ht="18.75" customHeight="1">
      <c r="H464" s="45"/>
    </row>
    <row r="465" spans="8:8" s="19" customFormat="1" ht="18.75" customHeight="1">
      <c r="H465" s="45"/>
    </row>
    <row r="466" spans="8:8" s="19" customFormat="1" ht="18.75" customHeight="1">
      <c r="H466" s="45"/>
    </row>
    <row r="467" spans="8:8" s="19" customFormat="1" ht="18.75" customHeight="1">
      <c r="H467" s="45"/>
    </row>
    <row r="468" spans="8:8" s="19" customFormat="1" ht="18.75" customHeight="1">
      <c r="H468" s="45"/>
    </row>
    <row r="469" spans="8:8" s="19" customFormat="1" ht="18.75" customHeight="1">
      <c r="H469" s="45"/>
    </row>
    <row r="470" spans="8:8" s="19" customFormat="1" ht="18.75" customHeight="1">
      <c r="H470" s="45"/>
    </row>
    <row r="471" spans="8:8" s="19" customFormat="1" ht="18.75" customHeight="1">
      <c r="H471" s="45"/>
    </row>
    <row r="472" spans="8:8" s="19" customFormat="1" ht="18.75" customHeight="1">
      <c r="H472" s="45"/>
    </row>
    <row r="473" spans="8:8" s="19" customFormat="1" ht="18.75" customHeight="1">
      <c r="H473" s="45"/>
    </row>
    <row r="474" spans="8:8" s="19" customFormat="1" ht="18.75" customHeight="1">
      <c r="H474" s="45"/>
    </row>
    <row r="475" spans="8:8" s="19" customFormat="1" ht="18.75" customHeight="1">
      <c r="H475" s="45"/>
    </row>
    <row r="476" spans="8:8" s="19" customFormat="1" ht="18.75" customHeight="1">
      <c r="H476" s="45"/>
    </row>
    <row r="477" spans="8:8" s="19" customFormat="1" ht="18.75" customHeight="1">
      <c r="H477" s="45"/>
    </row>
    <row r="478" spans="8:8" s="19" customFormat="1" ht="18.75" customHeight="1">
      <c r="H478" s="45"/>
    </row>
    <row r="479" spans="8:8" s="19" customFormat="1" ht="18.75" customHeight="1">
      <c r="H479" s="45"/>
    </row>
    <row r="480" spans="8:8" s="19" customFormat="1" ht="18.75" customHeight="1">
      <c r="H480" s="45"/>
    </row>
    <row r="481" spans="8:8" s="19" customFormat="1" ht="18.75" customHeight="1">
      <c r="H481" s="45"/>
    </row>
    <row r="482" spans="8:8" s="19" customFormat="1" ht="18.75" customHeight="1">
      <c r="H482" s="45"/>
    </row>
    <row r="483" spans="8:8" s="19" customFormat="1" ht="18.75" customHeight="1">
      <c r="H483" s="45"/>
    </row>
    <row r="484" spans="8:8" s="19" customFormat="1" ht="18.75" customHeight="1">
      <c r="H484" s="45"/>
    </row>
    <row r="485" spans="8:8" s="19" customFormat="1" ht="18.75" customHeight="1">
      <c r="H485" s="45"/>
    </row>
    <row r="486" spans="8:8" s="19" customFormat="1" ht="18.75" customHeight="1">
      <c r="H486" s="45"/>
    </row>
    <row r="487" spans="8:8" s="19" customFormat="1" ht="18.75" customHeight="1">
      <c r="H487" s="45"/>
    </row>
    <row r="488" spans="8:8" s="19" customFormat="1" ht="18.75" customHeight="1">
      <c r="H488" s="45"/>
    </row>
    <row r="489" spans="8:8" s="19" customFormat="1" ht="18.75" customHeight="1">
      <c r="H489" s="45"/>
    </row>
    <row r="490" spans="8:8" s="19" customFormat="1" ht="18.75" customHeight="1">
      <c r="H490" s="45"/>
    </row>
    <row r="491" spans="8:8" s="19" customFormat="1" ht="18.75" customHeight="1">
      <c r="H491" s="45"/>
    </row>
    <row r="492" spans="8:8" s="19" customFormat="1" ht="18.75" customHeight="1">
      <c r="H492" s="45"/>
    </row>
    <row r="493" spans="8:8" s="19" customFormat="1" ht="18.75" customHeight="1">
      <c r="H493" s="45"/>
    </row>
    <row r="494" spans="8:8" s="19" customFormat="1" ht="18.75" customHeight="1">
      <c r="H494" s="45"/>
    </row>
    <row r="495" spans="8:8" s="19" customFormat="1" ht="18.75" customHeight="1">
      <c r="H495" s="45"/>
    </row>
    <row r="496" spans="8:8" s="19" customFormat="1" ht="18.75" customHeight="1">
      <c r="H496" s="45"/>
    </row>
    <row r="497" spans="8:8" s="19" customFormat="1" ht="18.75" customHeight="1">
      <c r="H497" s="45"/>
    </row>
    <row r="498" spans="8:8" s="19" customFormat="1" ht="18.75" customHeight="1">
      <c r="H498" s="45"/>
    </row>
    <row r="499" spans="8:8" s="19" customFormat="1" ht="18.75" customHeight="1">
      <c r="H499" s="45"/>
    </row>
    <row r="500" spans="8:8" s="19" customFormat="1" ht="18.75" customHeight="1">
      <c r="H500" s="45"/>
    </row>
    <row r="501" spans="8:8" s="19" customFormat="1" ht="18.75" customHeight="1">
      <c r="H501" s="45"/>
    </row>
    <row r="502" spans="8:8" s="19" customFormat="1" ht="18.75" customHeight="1">
      <c r="H502" s="45"/>
    </row>
    <row r="503" spans="8:8" s="19" customFormat="1" ht="18.75" customHeight="1">
      <c r="H503" s="45"/>
    </row>
    <row r="504" spans="8:8" s="19" customFormat="1" ht="18.75" customHeight="1">
      <c r="H504" s="45"/>
    </row>
    <row r="505" spans="8:8" s="19" customFormat="1" ht="18.75" customHeight="1">
      <c r="H505" s="45"/>
    </row>
    <row r="506" spans="8:8" s="19" customFormat="1" ht="18.75" customHeight="1">
      <c r="H506" s="45"/>
    </row>
    <row r="507" spans="8:8" s="19" customFormat="1" ht="18.75" customHeight="1">
      <c r="H507" s="45"/>
    </row>
    <row r="508" spans="8:8" s="19" customFormat="1" ht="18.75" customHeight="1">
      <c r="H508" s="45"/>
    </row>
    <row r="509" spans="8:8" s="19" customFormat="1" ht="18.75" customHeight="1">
      <c r="H509" s="45"/>
    </row>
    <row r="510" spans="8:8" s="19" customFormat="1" ht="18.75" customHeight="1">
      <c r="H510" s="45"/>
    </row>
    <row r="511" spans="8:8" s="19" customFormat="1" ht="18.75" customHeight="1">
      <c r="H511" s="45"/>
    </row>
    <row r="512" spans="8:8" s="19" customFormat="1" ht="18.75" customHeight="1">
      <c r="H512" s="45"/>
    </row>
    <row r="513" spans="8:8" s="19" customFormat="1" ht="18.75" customHeight="1">
      <c r="H513" s="45"/>
    </row>
    <row r="514" spans="8:8" s="19" customFormat="1" ht="18.75" customHeight="1">
      <c r="H514" s="45"/>
    </row>
    <row r="515" spans="8:8" s="19" customFormat="1" ht="18.75" customHeight="1">
      <c r="H515" s="45"/>
    </row>
    <row r="516" spans="8:8" s="19" customFormat="1" ht="18.75" customHeight="1">
      <c r="H516" s="45"/>
    </row>
    <row r="517" spans="8:8" s="19" customFormat="1" ht="18.75" customHeight="1">
      <c r="H517" s="45"/>
    </row>
    <row r="518" spans="8:8" s="19" customFormat="1" ht="18.75" customHeight="1">
      <c r="H518" s="45"/>
    </row>
    <row r="519" spans="8:8" s="19" customFormat="1" ht="18.75" customHeight="1">
      <c r="H519" s="45"/>
    </row>
    <row r="520" spans="8:8" s="19" customFormat="1" ht="18.75" customHeight="1">
      <c r="H520" s="45"/>
    </row>
    <row r="521" spans="8:8" s="19" customFormat="1" ht="18.75" customHeight="1">
      <c r="H521" s="45"/>
    </row>
    <row r="522" spans="8:8" s="19" customFormat="1" ht="18.75" customHeight="1">
      <c r="H522" s="45"/>
    </row>
    <row r="523" spans="8:8" s="19" customFormat="1" ht="18.75" customHeight="1">
      <c r="H523" s="45"/>
    </row>
    <row r="524" spans="8:8" s="19" customFormat="1" ht="18.75" customHeight="1">
      <c r="H524" s="45"/>
    </row>
    <row r="525" spans="8:8" s="19" customFormat="1" ht="18.75" customHeight="1">
      <c r="H525" s="45"/>
    </row>
    <row r="526" spans="8:8" s="19" customFormat="1" ht="18.75" customHeight="1">
      <c r="H526" s="45"/>
    </row>
    <row r="527" spans="8:8" s="19" customFormat="1" ht="18.75" customHeight="1">
      <c r="H527" s="45"/>
    </row>
    <row r="528" spans="8:8" s="19" customFormat="1" ht="18.75" customHeight="1">
      <c r="H528" s="45"/>
    </row>
    <row r="529" spans="8:8" s="19" customFormat="1" ht="18.75" customHeight="1">
      <c r="H529" s="45"/>
    </row>
    <row r="530" spans="8:8" s="19" customFormat="1" ht="18.75" customHeight="1">
      <c r="H530" s="45"/>
    </row>
    <row r="531" spans="8:8" s="19" customFormat="1" ht="18.75" customHeight="1">
      <c r="H531" s="45"/>
    </row>
    <row r="532" spans="8:8" s="19" customFormat="1" ht="18.75" customHeight="1">
      <c r="H532" s="45"/>
    </row>
    <row r="533" spans="8:8" s="19" customFormat="1" ht="18.75" customHeight="1">
      <c r="H533" s="45"/>
    </row>
    <row r="534" spans="8:8" s="19" customFormat="1" ht="18.75" customHeight="1">
      <c r="H534" s="45"/>
    </row>
    <row r="535" spans="8:8" s="19" customFormat="1" ht="18.75" customHeight="1">
      <c r="H535" s="45"/>
    </row>
    <row r="536" spans="8:8" s="19" customFormat="1" ht="18.75" customHeight="1">
      <c r="H536" s="45"/>
    </row>
    <row r="537" spans="8:8" s="19" customFormat="1" ht="18.75" customHeight="1">
      <c r="H537" s="45"/>
    </row>
    <row r="538" spans="8:8" s="19" customFormat="1" ht="18.75" customHeight="1">
      <c r="H538" s="45"/>
    </row>
    <row r="539" spans="8:8" s="19" customFormat="1" ht="18.75" customHeight="1">
      <c r="H539" s="45"/>
    </row>
    <row r="540" spans="8:8" s="19" customFormat="1" ht="18.75" customHeight="1">
      <c r="H540" s="45"/>
    </row>
    <row r="541" spans="8:8" s="19" customFormat="1" ht="18.75" customHeight="1">
      <c r="H541" s="45"/>
    </row>
    <row r="542" spans="8:8" s="19" customFormat="1" ht="18.75" customHeight="1">
      <c r="H542" s="45"/>
    </row>
    <row r="543" spans="8:8" s="19" customFormat="1" ht="18.75" customHeight="1">
      <c r="H543" s="45"/>
    </row>
    <row r="544" spans="8:8" s="19" customFormat="1" ht="18.75" customHeight="1">
      <c r="H544" s="45"/>
    </row>
    <row r="545" spans="8:8" s="19" customFormat="1" ht="18.75" customHeight="1">
      <c r="H545" s="45"/>
    </row>
    <row r="546" spans="8:8" s="19" customFormat="1" ht="18.75" customHeight="1">
      <c r="H546" s="45"/>
    </row>
    <row r="547" spans="8:8" s="19" customFormat="1" ht="18.75" customHeight="1">
      <c r="H547" s="45"/>
    </row>
    <row r="548" spans="8:8" s="19" customFormat="1" ht="18.75" customHeight="1">
      <c r="H548" s="45"/>
    </row>
    <row r="549" spans="8:8" s="19" customFormat="1" ht="18.75" customHeight="1">
      <c r="H549" s="45"/>
    </row>
    <row r="550" spans="8:8" s="19" customFormat="1" ht="18.75" customHeight="1">
      <c r="H550" s="45"/>
    </row>
    <row r="551" spans="8:8" s="19" customFormat="1" ht="18.75" customHeight="1">
      <c r="H551" s="45"/>
    </row>
    <row r="552" spans="8:8" s="19" customFormat="1" ht="18.75" customHeight="1">
      <c r="H552" s="45"/>
    </row>
    <row r="553" spans="8:8" s="19" customFormat="1" ht="18.75" customHeight="1">
      <c r="H553" s="45"/>
    </row>
    <row r="554" spans="8:8" s="19" customFormat="1" ht="18.75" customHeight="1">
      <c r="H554" s="45"/>
    </row>
    <row r="555" spans="8:8" s="19" customFormat="1" ht="18.75" customHeight="1">
      <c r="H555" s="45"/>
    </row>
    <row r="556" spans="8:8" s="19" customFormat="1" ht="18.75" customHeight="1">
      <c r="H556" s="45"/>
    </row>
    <row r="557" spans="8:8" s="19" customFormat="1" ht="18.75" customHeight="1">
      <c r="H557" s="45"/>
    </row>
    <row r="558" spans="8:8" s="19" customFormat="1" ht="18.75" customHeight="1">
      <c r="H558" s="45"/>
    </row>
    <row r="559" spans="8:8" s="19" customFormat="1" ht="18.75" customHeight="1">
      <c r="H559" s="45"/>
    </row>
    <row r="560" spans="8:8" s="19" customFormat="1" ht="18.75" customHeight="1">
      <c r="H560" s="45"/>
    </row>
    <row r="561" spans="8:8" s="19" customFormat="1" ht="18.75" customHeight="1">
      <c r="H561" s="45"/>
    </row>
    <row r="562" spans="8:8" s="19" customFormat="1" ht="18.75" customHeight="1">
      <c r="H562" s="45"/>
    </row>
    <row r="563" spans="8:8" s="19" customFormat="1" ht="18.75" customHeight="1">
      <c r="H563" s="45"/>
    </row>
    <row r="564" spans="8:8" s="19" customFormat="1" ht="18.75" customHeight="1">
      <c r="H564" s="45"/>
    </row>
    <row r="565" spans="8:8" s="19" customFormat="1" ht="18.75" customHeight="1">
      <c r="H565" s="45"/>
    </row>
    <row r="566" spans="8:8" s="19" customFormat="1" ht="18.75" customHeight="1">
      <c r="H566" s="45"/>
    </row>
    <row r="567" spans="8:8" s="19" customFormat="1" ht="18.75" customHeight="1">
      <c r="H567" s="45"/>
    </row>
    <row r="568" spans="8:8" s="19" customFormat="1" ht="18.75" customHeight="1">
      <c r="H568" s="45"/>
    </row>
    <row r="569" spans="8:8" s="19" customFormat="1" ht="18.75" customHeight="1">
      <c r="H569" s="45"/>
    </row>
    <row r="570" spans="8:8" s="19" customFormat="1" ht="18.75" customHeight="1">
      <c r="H570" s="45"/>
    </row>
    <row r="571" spans="8:8" s="19" customFormat="1" ht="18.75" customHeight="1">
      <c r="H571" s="45"/>
    </row>
    <row r="572" spans="8:8" s="19" customFormat="1" ht="18.75" customHeight="1">
      <c r="H572" s="45"/>
    </row>
    <row r="573" spans="8:8" s="19" customFormat="1" ht="18.75" customHeight="1">
      <c r="H573" s="45"/>
    </row>
    <row r="574" spans="8:8" s="19" customFormat="1" ht="18.75" customHeight="1">
      <c r="H574" s="45"/>
    </row>
    <row r="575" spans="8:8" s="19" customFormat="1" ht="18.75" customHeight="1">
      <c r="H575" s="45"/>
    </row>
    <row r="576" spans="8:8" s="19" customFormat="1" ht="18.75" customHeight="1">
      <c r="H576" s="45"/>
    </row>
    <row r="577" spans="8:8" s="19" customFormat="1" ht="18.75" customHeight="1">
      <c r="H577" s="45"/>
    </row>
    <row r="578" spans="8:8" s="19" customFormat="1" ht="18.75" customHeight="1">
      <c r="H578" s="45"/>
    </row>
    <row r="579" spans="8:8" s="19" customFormat="1" ht="18.75" customHeight="1">
      <c r="H579" s="45"/>
    </row>
    <row r="580" spans="8:8" s="19" customFormat="1" ht="18.75" customHeight="1">
      <c r="H580" s="45"/>
    </row>
    <row r="581" spans="8:8" s="19" customFormat="1" ht="18.75" customHeight="1">
      <c r="H581" s="45"/>
    </row>
    <row r="582" spans="8:8" s="19" customFormat="1" ht="18.75" customHeight="1">
      <c r="H582" s="45"/>
    </row>
    <row r="583" spans="8:8" s="19" customFormat="1" ht="18.75" customHeight="1">
      <c r="H583" s="45"/>
    </row>
    <row r="584" spans="8:8" s="19" customFormat="1" ht="18.75" customHeight="1">
      <c r="H584" s="45"/>
    </row>
    <row r="585" spans="8:8" s="19" customFormat="1" ht="18.75" customHeight="1">
      <c r="H585" s="45"/>
    </row>
    <row r="586" spans="8:8" s="19" customFormat="1" ht="18.75" customHeight="1">
      <c r="H586" s="45"/>
    </row>
    <row r="587" spans="8:8" s="19" customFormat="1" ht="18.75" customHeight="1">
      <c r="H587" s="45"/>
    </row>
    <row r="588" spans="8:8" s="19" customFormat="1" ht="18.75" customHeight="1">
      <c r="H588" s="45"/>
    </row>
    <row r="589" spans="8:8" s="19" customFormat="1" ht="18.75" customHeight="1">
      <c r="H589" s="45"/>
    </row>
    <row r="590" spans="8:8" s="19" customFormat="1" ht="18.75" customHeight="1">
      <c r="H590" s="45"/>
    </row>
    <row r="591" spans="8:8" s="19" customFormat="1" ht="18.75" customHeight="1">
      <c r="H591" s="45"/>
    </row>
    <row r="592" spans="8:8" s="19" customFormat="1" ht="18.75" customHeight="1">
      <c r="H592" s="45"/>
    </row>
    <row r="593" spans="8:8" s="19" customFormat="1" ht="18.75" customHeight="1">
      <c r="H593" s="45"/>
    </row>
    <row r="594" spans="8:8" s="19" customFormat="1" ht="18.75" customHeight="1">
      <c r="H594" s="45"/>
    </row>
    <row r="595" spans="8:8" s="19" customFormat="1" ht="18.75" customHeight="1">
      <c r="H595" s="45"/>
    </row>
    <row r="596" spans="8:8" s="19" customFormat="1" ht="18.75" customHeight="1">
      <c r="H596" s="45"/>
    </row>
    <row r="597" spans="8:8" s="19" customFormat="1" ht="18.75" customHeight="1">
      <c r="H597" s="45"/>
    </row>
    <row r="598" spans="8:8" s="19" customFormat="1" ht="18.75" customHeight="1">
      <c r="H598" s="45"/>
    </row>
    <row r="599" spans="8:8" s="19" customFormat="1" ht="18.75" customHeight="1">
      <c r="H599" s="45"/>
    </row>
    <row r="600" spans="8:8" s="19" customFormat="1" ht="18.75" customHeight="1">
      <c r="H600" s="45"/>
    </row>
    <row r="601" spans="8:8" s="19" customFormat="1" ht="18.75" customHeight="1">
      <c r="H601" s="45"/>
    </row>
    <row r="602" spans="8:8" s="19" customFormat="1" ht="18.75" customHeight="1">
      <c r="H602" s="45"/>
    </row>
    <row r="603" spans="8:8" s="19" customFormat="1" ht="18.75" customHeight="1">
      <c r="H603" s="45"/>
    </row>
    <row r="604" spans="8:8" s="19" customFormat="1" ht="18.75" customHeight="1">
      <c r="H604" s="45"/>
    </row>
    <row r="605" spans="8:8" s="19" customFormat="1" ht="18.75" customHeight="1">
      <c r="H605" s="45"/>
    </row>
    <row r="606" spans="8:8" s="19" customFormat="1" ht="18.75" customHeight="1">
      <c r="H606" s="45"/>
    </row>
    <row r="607" spans="8:8" s="19" customFormat="1" ht="18.75" customHeight="1">
      <c r="H607" s="45"/>
    </row>
    <row r="608" spans="8:8" s="19" customFormat="1" ht="18.75" customHeight="1">
      <c r="H608" s="45"/>
    </row>
    <row r="609" spans="8:8" s="19" customFormat="1" ht="18.75" customHeight="1">
      <c r="H609" s="45"/>
    </row>
    <row r="610" spans="8:8" s="19" customFormat="1" ht="18.75" customHeight="1">
      <c r="H610" s="45"/>
    </row>
    <row r="611" spans="8:8" s="19" customFormat="1" ht="18.75" customHeight="1">
      <c r="H611" s="45"/>
    </row>
    <row r="612" spans="8:8" s="19" customFormat="1" ht="18.75" customHeight="1">
      <c r="H612" s="45"/>
    </row>
    <row r="613" spans="8:8" s="19" customFormat="1" ht="18.75" customHeight="1">
      <c r="H613" s="45"/>
    </row>
    <row r="614" spans="8:8" s="19" customFormat="1" ht="18.75" customHeight="1">
      <c r="H614" s="45"/>
    </row>
    <row r="615" spans="8:8" s="19" customFormat="1" ht="18.75" customHeight="1">
      <c r="H615" s="45"/>
    </row>
    <row r="616" spans="8:8" s="19" customFormat="1" ht="18.75" customHeight="1">
      <c r="H616" s="45"/>
    </row>
    <row r="617" spans="8:8" s="19" customFormat="1" ht="18.75" customHeight="1">
      <c r="H617" s="45"/>
    </row>
    <row r="618" spans="8:8" s="19" customFormat="1" ht="18.75" customHeight="1">
      <c r="H618" s="45"/>
    </row>
    <row r="619" spans="8:8" s="19" customFormat="1" ht="18.75" customHeight="1">
      <c r="H619" s="45"/>
    </row>
    <row r="620" spans="8:8" s="19" customFormat="1" ht="18.75" customHeight="1">
      <c r="H620" s="45"/>
    </row>
    <row r="621" spans="8:8" s="19" customFormat="1" ht="18.75" customHeight="1">
      <c r="H621" s="45"/>
    </row>
    <row r="622" spans="8:8" s="19" customFormat="1" ht="18.75" customHeight="1">
      <c r="H622" s="45"/>
    </row>
    <row r="623" spans="8:8" s="19" customFormat="1" ht="18.75" customHeight="1">
      <c r="H623" s="45"/>
    </row>
    <row r="624" spans="8:8" s="19" customFormat="1" ht="18.75" customHeight="1">
      <c r="H624" s="45"/>
    </row>
    <row r="625" spans="8:8" s="19" customFormat="1" ht="18.75" customHeight="1">
      <c r="H625" s="45"/>
    </row>
    <row r="626" spans="8:8" s="19" customFormat="1" ht="18.75" customHeight="1">
      <c r="H626" s="45"/>
    </row>
    <row r="627" spans="8:8" s="19" customFormat="1" ht="18.75" customHeight="1">
      <c r="H627" s="45"/>
    </row>
    <row r="628" spans="8:8" s="19" customFormat="1" ht="18.75" customHeight="1">
      <c r="H628" s="45"/>
    </row>
    <row r="629" spans="8:8" s="19" customFormat="1" ht="18.75" customHeight="1">
      <c r="H629" s="45"/>
    </row>
    <row r="630" spans="8:8" s="19" customFormat="1" ht="18.75" customHeight="1">
      <c r="H630" s="45"/>
    </row>
    <row r="631" spans="8:8" s="19" customFormat="1" ht="18.75" customHeight="1">
      <c r="H631" s="45"/>
    </row>
    <row r="632" spans="8:8" s="19" customFormat="1" ht="18.75" customHeight="1">
      <c r="H632" s="45"/>
    </row>
    <row r="633" spans="8:8" s="19" customFormat="1" ht="18.75" customHeight="1">
      <c r="H633" s="45"/>
    </row>
    <row r="634" spans="8:8" s="19" customFormat="1" ht="18.75" customHeight="1">
      <c r="H634" s="45"/>
    </row>
    <row r="635" spans="8:8" s="19" customFormat="1" ht="18.75" customHeight="1">
      <c r="H635" s="45"/>
    </row>
    <row r="636" spans="8:8" s="19" customFormat="1" ht="18.75" customHeight="1">
      <c r="H636" s="45"/>
    </row>
    <row r="637" spans="8:8" s="19" customFormat="1" ht="18.75" customHeight="1">
      <c r="H637" s="45"/>
    </row>
    <row r="638" spans="8:8" s="19" customFormat="1" ht="18.75" customHeight="1">
      <c r="H638" s="45"/>
    </row>
    <row r="639" spans="8:8" s="19" customFormat="1" ht="18.75" customHeight="1">
      <c r="H639" s="45"/>
    </row>
    <row r="640" spans="8:8" s="19" customFormat="1" ht="18.75" customHeight="1">
      <c r="H640" s="45"/>
    </row>
    <row r="641" spans="8:8" s="19" customFormat="1" ht="18.75" customHeight="1">
      <c r="H641" s="45"/>
    </row>
    <row r="642" spans="8:8" s="19" customFormat="1" ht="18.75" customHeight="1">
      <c r="H642" s="45"/>
    </row>
    <row r="643" spans="8:8" s="19" customFormat="1" ht="18.75" customHeight="1">
      <c r="H643" s="45"/>
    </row>
    <row r="644" spans="8:8" s="19" customFormat="1" ht="18.75" customHeight="1">
      <c r="H644" s="45"/>
    </row>
    <row r="645" spans="8:8" s="19" customFormat="1" ht="18.75" customHeight="1">
      <c r="H645" s="45"/>
    </row>
    <row r="646" spans="8:8" s="19" customFormat="1" ht="18.75" customHeight="1">
      <c r="H646" s="45"/>
    </row>
    <row r="647" spans="8:8" s="19" customFormat="1" ht="18.75" customHeight="1">
      <c r="H647" s="45"/>
    </row>
    <row r="648" spans="8:8" s="19" customFormat="1" ht="18.75" customHeight="1">
      <c r="H648" s="45"/>
    </row>
    <row r="649" spans="8:8" s="19" customFormat="1" ht="18.75" customHeight="1">
      <c r="H649" s="45"/>
    </row>
    <row r="650" spans="8:8" s="19" customFormat="1" ht="18.75" customHeight="1">
      <c r="H650" s="45"/>
    </row>
    <row r="651" spans="8:8" s="19" customFormat="1" ht="18.75" customHeight="1">
      <c r="H651" s="45"/>
    </row>
    <row r="652" spans="8:8" s="19" customFormat="1" ht="18.75" customHeight="1">
      <c r="H652" s="45"/>
    </row>
    <row r="653" spans="8:8" s="19" customFormat="1" ht="18.75" customHeight="1">
      <c r="H653" s="45"/>
    </row>
    <row r="654" spans="8:8" s="19" customFormat="1" ht="18.75" customHeight="1">
      <c r="H654" s="45"/>
    </row>
    <row r="655" spans="8:8" s="19" customFormat="1" ht="18.75" customHeight="1">
      <c r="H655" s="45"/>
    </row>
    <row r="656" spans="8:8" s="19" customFormat="1" ht="18.75" customHeight="1">
      <c r="H656" s="45"/>
    </row>
    <row r="657" spans="8:8" s="19" customFormat="1" ht="18.75" customHeight="1">
      <c r="H657" s="45"/>
    </row>
    <row r="658" spans="8:8" s="19" customFormat="1" ht="18.75" customHeight="1">
      <c r="H658" s="45"/>
    </row>
    <row r="659" spans="8:8" s="19" customFormat="1" ht="18.75" customHeight="1">
      <c r="H659" s="45"/>
    </row>
    <row r="660" spans="8:8" s="19" customFormat="1" ht="18.75" customHeight="1">
      <c r="H660" s="45"/>
    </row>
    <row r="661" spans="8:8" s="19" customFormat="1" ht="18.75" customHeight="1">
      <c r="H661" s="45"/>
    </row>
    <row r="662" spans="8:8" s="19" customFormat="1" ht="18.75" customHeight="1">
      <c r="H662" s="45"/>
    </row>
    <row r="663" spans="8:8" s="19" customFormat="1" ht="18.75" customHeight="1">
      <c r="H663" s="45"/>
    </row>
    <row r="664" spans="8:8" s="19" customFormat="1" ht="18.75" customHeight="1">
      <c r="H664" s="45"/>
    </row>
    <row r="665" spans="8:8" s="19" customFormat="1" ht="18.75" customHeight="1">
      <c r="H665" s="45"/>
    </row>
    <row r="666" spans="8:8" s="19" customFormat="1" ht="18.75" customHeight="1">
      <c r="H666" s="45"/>
    </row>
    <row r="667" spans="8:8" s="19" customFormat="1" ht="18.75" customHeight="1">
      <c r="H667" s="45"/>
    </row>
    <row r="668" spans="8:8" s="19" customFormat="1" ht="18.75" customHeight="1">
      <c r="H668" s="45"/>
    </row>
    <row r="669" spans="8:8" s="19" customFormat="1" ht="18.75" customHeight="1">
      <c r="H669" s="45"/>
    </row>
    <row r="670" spans="8:8" s="19" customFormat="1" ht="18.75" customHeight="1">
      <c r="H670" s="45"/>
    </row>
    <row r="671" spans="8:8" s="19" customFormat="1" ht="18.75" customHeight="1">
      <c r="H671" s="45"/>
    </row>
    <row r="672" spans="8:8" s="19" customFormat="1" ht="18.75" customHeight="1">
      <c r="H672" s="45"/>
    </row>
    <row r="673" spans="8:8" s="19" customFormat="1" ht="18.75" customHeight="1">
      <c r="H673" s="45"/>
    </row>
    <row r="674" spans="8:8" s="19" customFormat="1" ht="18.75" customHeight="1">
      <c r="H674" s="45"/>
    </row>
    <row r="675" spans="8:8" s="19" customFormat="1" ht="18.75" customHeight="1">
      <c r="H675" s="45"/>
    </row>
    <row r="676" spans="8:8" s="19" customFormat="1" ht="18.75" customHeight="1">
      <c r="H676" s="45"/>
    </row>
    <row r="677" spans="8:8" s="19" customFormat="1" ht="18.75" customHeight="1">
      <c r="H677" s="45"/>
    </row>
    <row r="678" spans="8:8" s="19" customFormat="1" ht="18.75" customHeight="1">
      <c r="H678" s="45"/>
    </row>
    <row r="679" spans="8:8" s="19" customFormat="1" ht="18.75" customHeight="1">
      <c r="H679" s="45"/>
    </row>
    <row r="680" spans="8:8" s="19" customFormat="1" ht="18.75" customHeight="1">
      <c r="H680" s="45"/>
    </row>
    <row r="681" spans="8:8" s="19" customFormat="1" ht="18.75" customHeight="1">
      <c r="H681" s="45"/>
    </row>
    <row r="682" spans="8:8" s="19" customFormat="1" ht="18.75" customHeight="1">
      <c r="H682" s="45"/>
    </row>
    <row r="683" spans="8:8" s="19" customFormat="1" ht="18.75" customHeight="1">
      <c r="H683" s="45"/>
    </row>
    <row r="684" spans="8:8" s="19" customFormat="1" ht="18.75" customHeight="1">
      <c r="H684" s="45"/>
    </row>
    <row r="685" spans="8:8" s="19" customFormat="1" ht="18.75" customHeight="1">
      <c r="H685" s="45"/>
    </row>
    <row r="686" spans="8:8" s="19" customFormat="1" ht="18.75" customHeight="1">
      <c r="H686" s="45"/>
    </row>
    <row r="687" spans="8:8" s="19" customFormat="1" ht="18.75" customHeight="1">
      <c r="H687" s="45"/>
    </row>
    <row r="688" spans="8:8" s="19" customFormat="1" ht="18.75" customHeight="1">
      <c r="H688" s="45"/>
    </row>
    <row r="689" spans="8:8" s="19" customFormat="1" ht="18.75" customHeight="1">
      <c r="H689" s="45"/>
    </row>
    <row r="690" spans="8:8" s="19" customFormat="1" ht="18.75" customHeight="1">
      <c r="H690" s="45"/>
    </row>
    <row r="691" spans="8:8" s="19" customFormat="1" ht="18.75" customHeight="1">
      <c r="H691" s="45"/>
    </row>
    <row r="692" spans="8:8" s="19" customFormat="1" ht="18.75" customHeight="1">
      <c r="H692" s="45"/>
    </row>
    <row r="693" spans="8:8" s="19" customFormat="1" ht="18.75" customHeight="1">
      <c r="H693" s="45"/>
    </row>
    <row r="694" spans="8:8" s="19" customFormat="1" ht="18.75" customHeight="1">
      <c r="H694" s="45"/>
    </row>
    <row r="695" spans="8:8" s="19" customFormat="1" ht="18.75" customHeight="1">
      <c r="H695" s="45"/>
    </row>
    <row r="696" spans="8:8" s="19" customFormat="1" ht="18.75" customHeight="1">
      <c r="H696" s="45"/>
    </row>
    <row r="697" spans="8:8" s="19" customFormat="1" ht="18.75" customHeight="1">
      <c r="H697" s="45"/>
    </row>
    <row r="698" spans="8:8" s="19" customFormat="1" ht="18.75" customHeight="1">
      <c r="H698" s="45"/>
    </row>
    <row r="699" spans="8:8" s="19" customFormat="1" ht="18.75" customHeight="1">
      <c r="H699" s="45"/>
    </row>
    <row r="700" spans="8:8" s="19" customFormat="1" ht="18.75" customHeight="1">
      <c r="H700" s="45"/>
    </row>
    <row r="701" spans="8:8" s="19" customFormat="1" ht="18.75" customHeight="1">
      <c r="H701" s="45"/>
    </row>
    <row r="702" spans="8:8" s="19" customFormat="1" ht="18.75" customHeight="1">
      <c r="H702" s="45"/>
    </row>
    <row r="703" spans="8:8" s="19" customFormat="1" ht="18.75" customHeight="1">
      <c r="H703" s="45"/>
    </row>
    <row r="704" spans="8:8" s="19" customFormat="1" ht="18.75" customHeight="1">
      <c r="H704" s="45"/>
    </row>
    <row r="705" spans="8:8" s="19" customFormat="1" ht="18.75" customHeight="1">
      <c r="H705" s="45"/>
    </row>
    <row r="706" spans="8:8" s="19" customFormat="1" ht="18.75" customHeight="1">
      <c r="H706" s="45"/>
    </row>
    <row r="707" spans="8:8" s="19" customFormat="1" ht="18.75" customHeight="1">
      <c r="H707" s="45"/>
    </row>
    <row r="708" spans="8:8" s="19" customFormat="1" ht="18.75" customHeight="1">
      <c r="H708" s="45"/>
    </row>
    <row r="709" spans="8:8" s="19" customFormat="1" ht="18.75" customHeight="1">
      <c r="H709" s="45"/>
    </row>
    <row r="710" spans="8:8" s="19" customFormat="1" ht="18.75" customHeight="1">
      <c r="H710" s="45"/>
    </row>
    <row r="711" spans="8:8" s="19" customFormat="1" ht="18.75" customHeight="1">
      <c r="H711" s="45"/>
    </row>
    <row r="712" spans="8:8" s="19" customFormat="1" ht="18.75" customHeight="1">
      <c r="H712" s="45"/>
    </row>
    <row r="713" spans="8:8" s="19" customFormat="1" ht="18.75" customHeight="1">
      <c r="H713" s="45"/>
    </row>
    <row r="714" spans="8:8" s="19" customFormat="1" ht="18.75" customHeight="1">
      <c r="H714" s="45"/>
    </row>
    <row r="715" spans="8:8" s="19" customFormat="1" ht="18.75" customHeight="1">
      <c r="H715" s="45"/>
    </row>
    <row r="716" spans="8:8" s="19" customFormat="1" ht="18.75" customHeight="1">
      <c r="H716" s="45"/>
    </row>
    <row r="717" spans="8:8" s="19" customFormat="1" ht="18.75" customHeight="1">
      <c r="H717" s="45"/>
    </row>
    <row r="718" spans="8:8" s="19" customFormat="1" ht="18.75" customHeight="1">
      <c r="H718" s="45"/>
    </row>
    <row r="719" spans="8:8" s="19" customFormat="1" ht="18.75" customHeight="1">
      <c r="H719" s="45"/>
    </row>
    <row r="720" spans="8:8" s="19" customFormat="1" ht="18.75" customHeight="1">
      <c r="H720" s="45"/>
    </row>
    <row r="721" spans="8:8" s="19" customFormat="1" ht="18.75" customHeight="1">
      <c r="H721" s="45"/>
    </row>
    <row r="722" spans="8:8" s="19" customFormat="1" ht="18.75" customHeight="1">
      <c r="H722" s="45"/>
    </row>
    <row r="723" spans="8:8" s="19" customFormat="1" ht="18.75" customHeight="1">
      <c r="H723" s="45"/>
    </row>
    <row r="724" spans="8:8" s="19" customFormat="1" ht="18.75" customHeight="1">
      <c r="H724" s="45"/>
    </row>
    <row r="725" spans="8:8" s="19" customFormat="1" ht="18.75" customHeight="1">
      <c r="H725" s="45"/>
    </row>
    <row r="726" spans="8:8" s="19" customFormat="1" ht="18.75" customHeight="1">
      <c r="H726" s="45"/>
    </row>
    <row r="727" spans="8:8" s="19" customFormat="1" ht="18.75" customHeight="1">
      <c r="H727" s="45"/>
    </row>
    <row r="728" spans="8:8" s="19" customFormat="1" ht="18.75" customHeight="1">
      <c r="H728" s="45"/>
    </row>
    <row r="729" spans="8:8" s="19" customFormat="1" ht="18.75" customHeight="1">
      <c r="H729" s="45"/>
    </row>
    <row r="730" spans="8:8" s="19" customFormat="1" ht="18.75" customHeight="1">
      <c r="H730" s="45"/>
    </row>
    <row r="731" spans="8:8" s="19" customFormat="1" ht="18.75" customHeight="1">
      <c r="H731" s="45"/>
    </row>
    <row r="732" spans="8:8" s="19" customFormat="1" ht="18.75" customHeight="1">
      <c r="H732" s="45"/>
    </row>
    <row r="733" spans="8:8" s="19" customFormat="1" ht="18.75" customHeight="1">
      <c r="H733" s="45"/>
    </row>
    <row r="734" spans="8:8" s="19" customFormat="1" ht="18.75" customHeight="1">
      <c r="H734" s="45"/>
    </row>
    <row r="735" spans="8:8" s="19" customFormat="1" ht="18.75" customHeight="1">
      <c r="H735" s="45"/>
    </row>
    <row r="736" spans="8:8" s="19" customFormat="1" ht="18.75" customHeight="1">
      <c r="H736" s="45"/>
    </row>
    <row r="737" spans="8:8" s="19" customFormat="1" ht="18.75" customHeight="1">
      <c r="H737" s="45"/>
    </row>
    <row r="738" spans="8:8" s="19" customFormat="1" ht="18.75" customHeight="1">
      <c r="H738" s="45"/>
    </row>
    <row r="739" spans="8:8" s="19" customFormat="1" ht="18.75" customHeight="1">
      <c r="H739" s="45"/>
    </row>
    <row r="740" spans="8:8" s="19" customFormat="1" ht="18.75" customHeight="1">
      <c r="H740" s="45"/>
    </row>
    <row r="741" spans="8:8" s="19" customFormat="1" ht="18.75" customHeight="1">
      <c r="H741" s="45"/>
    </row>
    <row r="742" spans="8:8" s="19" customFormat="1" ht="18.75" customHeight="1">
      <c r="H742" s="45"/>
    </row>
    <row r="743" spans="8:8" s="19" customFormat="1" ht="18.75" customHeight="1">
      <c r="H743" s="45"/>
    </row>
    <row r="744" spans="8:8" s="19" customFormat="1" ht="18.75" customHeight="1">
      <c r="H744" s="45"/>
    </row>
    <row r="745" spans="8:8" s="19" customFormat="1" ht="18.75" customHeight="1">
      <c r="H745" s="45"/>
    </row>
    <row r="746" spans="8:8" s="19" customFormat="1" ht="18.75" customHeight="1">
      <c r="H746" s="45"/>
    </row>
    <row r="747" spans="8:8" s="19" customFormat="1" ht="18.75" customHeight="1">
      <c r="H747" s="45"/>
    </row>
    <row r="748" spans="8:8" s="19" customFormat="1" ht="18.75" customHeight="1">
      <c r="H748" s="45"/>
    </row>
    <row r="749" spans="8:8" s="19" customFormat="1" ht="18.75" customHeight="1">
      <c r="H749" s="45"/>
    </row>
    <row r="750" spans="8:8" s="19" customFormat="1" ht="18.75" customHeight="1">
      <c r="H750" s="45"/>
    </row>
    <row r="751" spans="8:8" s="19" customFormat="1" ht="18.75" customHeight="1">
      <c r="H751" s="45"/>
    </row>
    <row r="752" spans="8:8" s="19" customFormat="1" ht="18.75" customHeight="1">
      <c r="H752" s="45"/>
    </row>
    <row r="753" spans="8:8" s="19" customFormat="1" ht="18.75" customHeight="1">
      <c r="H753" s="45"/>
    </row>
    <row r="754" spans="8:8" s="19" customFormat="1" ht="18.75" customHeight="1">
      <c r="H754" s="45"/>
    </row>
    <row r="755" spans="8:8" s="19" customFormat="1" ht="18.75" customHeight="1">
      <c r="H755" s="45"/>
    </row>
    <row r="756" spans="8:8" s="19" customFormat="1" ht="18.75" customHeight="1">
      <c r="H756" s="45"/>
    </row>
    <row r="757" spans="8:8" s="19" customFormat="1" ht="18.75" customHeight="1">
      <c r="H757" s="45"/>
    </row>
    <row r="758" spans="8:8" s="19" customFormat="1" ht="18.75" customHeight="1">
      <c r="H758" s="45"/>
    </row>
    <row r="759" spans="8:8" s="19" customFormat="1" ht="18.75" customHeight="1">
      <c r="H759" s="45"/>
    </row>
    <row r="760" spans="8:8" s="19" customFormat="1" ht="18.75" customHeight="1">
      <c r="H760" s="45"/>
    </row>
    <row r="761" spans="8:8" s="19" customFormat="1" ht="18.75" customHeight="1">
      <c r="H761" s="45"/>
    </row>
    <row r="762" spans="8:8" s="19" customFormat="1" ht="18.75" customHeight="1">
      <c r="H762" s="45"/>
    </row>
    <row r="763" spans="8:8" s="19" customFormat="1" ht="18.75" customHeight="1">
      <c r="H763" s="45"/>
    </row>
    <row r="764" spans="8:8" s="19" customFormat="1" ht="18.75" customHeight="1">
      <c r="H764" s="45"/>
    </row>
    <row r="765" spans="8:8" s="19" customFormat="1" ht="18.75" customHeight="1">
      <c r="H765" s="45"/>
    </row>
    <row r="766" spans="8:8" s="19" customFormat="1" ht="18.75" customHeight="1">
      <c r="H766" s="45"/>
    </row>
    <row r="767" spans="8:8" s="19" customFormat="1" ht="18.75" customHeight="1">
      <c r="H767" s="45"/>
    </row>
    <row r="768" spans="8:8" s="19" customFormat="1" ht="18.75" customHeight="1">
      <c r="H768" s="45"/>
    </row>
    <row r="769" spans="8:8" s="19" customFormat="1" ht="18.75" customHeight="1">
      <c r="H769" s="45"/>
    </row>
    <row r="770" spans="8:8" s="19" customFormat="1" ht="18.75" customHeight="1">
      <c r="H770" s="45"/>
    </row>
    <row r="771" spans="8:8" s="19" customFormat="1" ht="18.75" customHeight="1">
      <c r="H771" s="45"/>
    </row>
    <row r="772" spans="8:8" s="19" customFormat="1" ht="18.75" customHeight="1">
      <c r="H772" s="45"/>
    </row>
    <row r="773" spans="8:8" s="19" customFormat="1" ht="18.75" customHeight="1">
      <c r="H773" s="45"/>
    </row>
    <row r="774" spans="8:8" s="19" customFormat="1" ht="18.75" customHeight="1">
      <c r="H774" s="45"/>
    </row>
    <row r="775" spans="8:8" s="19" customFormat="1" ht="18.75" customHeight="1">
      <c r="H775" s="45"/>
    </row>
    <row r="776" spans="8:8" s="19" customFormat="1" ht="18.75" customHeight="1">
      <c r="H776" s="45"/>
    </row>
    <row r="777" spans="8:8" s="19" customFormat="1" ht="18.75" customHeight="1">
      <c r="H777" s="45"/>
    </row>
    <row r="778" spans="8:8" s="19" customFormat="1" ht="18.75" customHeight="1">
      <c r="H778" s="45"/>
    </row>
    <row r="779" spans="8:8" s="19" customFormat="1" ht="18.75" customHeight="1">
      <c r="H779" s="45"/>
    </row>
    <row r="780" spans="8:8" s="19" customFormat="1" ht="18.75" customHeight="1">
      <c r="H780" s="45"/>
    </row>
    <row r="781" spans="8:8" s="19" customFormat="1" ht="18.75" customHeight="1">
      <c r="H781" s="45"/>
    </row>
    <row r="782" spans="8:8" s="19" customFormat="1" ht="18.75" customHeight="1">
      <c r="H782" s="45"/>
    </row>
    <row r="783" spans="8:8" s="19" customFormat="1" ht="18.75" customHeight="1">
      <c r="H783" s="45"/>
    </row>
    <row r="784" spans="8:8" s="19" customFormat="1" ht="18.75" customHeight="1">
      <c r="H784" s="45"/>
    </row>
    <row r="785" spans="8:8" s="19" customFormat="1" ht="18.75" customHeight="1">
      <c r="H785" s="45"/>
    </row>
    <row r="786" spans="8:8" s="19" customFormat="1" ht="18.75" customHeight="1">
      <c r="H786" s="45"/>
    </row>
    <row r="787" spans="8:8" s="19" customFormat="1" ht="18.75" customHeight="1">
      <c r="H787" s="45"/>
    </row>
    <row r="788" spans="8:8" s="19" customFormat="1" ht="18.75" customHeight="1">
      <c r="H788" s="45"/>
    </row>
    <row r="789" spans="8:8" s="19" customFormat="1" ht="18.75" customHeight="1">
      <c r="H789" s="45"/>
    </row>
    <row r="790" spans="8:8" s="19" customFormat="1" ht="18.75" customHeight="1">
      <c r="H790" s="45"/>
    </row>
    <row r="791" spans="8:8" s="19" customFormat="1" ht="18.75" customHeight="1">
      <c r="H791" s="45"/>
    </row>
    <row r="792" spans="8:8" s="19" customFormat="1" ht="18.75" customHeight="1">
      <c r="H792" s="45"/>
    </row>
    <row r="793" spans="8:8" s="19" customFormat="1" ht="18.75" customHeight="1">
      <c r="H793" s="45"/>
    </row>
    <row r="794" spans="8:8" s="19" customFormat="1" ht="18.75" customHeight="1">
      <c r="H794" s="45"/>
    </row>
    <row r="795" spans="8:8" s="19" customFormat="1" ht="18.75" customHeight="1">
      <c r="H795" s="45"/>
    </row>
    <row r="796" spans="8:8" s="19" customFormat="1" ht="18.75" customHeight="1">
      <c r="H796" s="45"/>
    </row>
    <row r="797" spans="8:8" s="19" customFormat="1" ht="18.75" customHeight="1">
      <c r="H797" s="45"/>
    </row>
    <row r="798" spans="8:8" s="19" customFormat="1" ht="18.75" customHeight="1">
      <c r="H798" s="45"/>
    </row>
    <row r="799" spans="8:8" s="19" customFormat="1" ht="18.75" customHeight="1">
      <c r="H799" s="45"/>
    </row>
    <row r="800" spans="8:8" s="19" customFormat="1" ht="18.75" customHeight="1">
      <c r="H800" s="45"/>
    </row>
    <row r="801" spans="8:8" s="19" customFormat="1" ht="18.75" customHeight="1">
      <c r="H801" s="45"/>
    </row>
    <row r="802" spans="8:8" s="19" customFormat="1" ht="18.75" customHeight="1">
      <c r="H802" s="45"/>
    </row>
    <row r="803" spans="8:8" s="19" customFormat="1" ht="18.75" customHeight="1">
      <c r="H803" s="45"/>
    </row>
    <row r="804" spans="8:8" s="19" customFormat="1" ht="18.75" customHeight="1">
      <c r="H804" s="45"/>
    </row>
    <row r="805" spans="8:8" s="19" customFormat="1" ht="18.75" customHeight="1">
      <c r="H805" s="45"/>
    </row>
    <row r="806" spans="8:8" s="19" customFormat="1" ht="18.75" customHeight="1">
      <c r="H806" s="45"/>
    </row>
    <row r="807" spans="8:8" s="19" customFormat="1" ht="18.75" customHeight="1">
      <c r="H807" s="45"/>
    </row>
    <row r="808" spans="8:8" s="19" customFormat="1" ht="18.75" customHeight="1">
      <c r="H808" s="45"/>
    </row>
    <row r="809" spans="8:8" s="19" customFormat="1" ht="18.75" customHeight="1">
      <c r="H809" s="45"/>
    </row>
    <row r="810" spans="8:8" s="19" customFormat="1" ht="18.75" customHeight="1">
      <c r="H810" s="45"/>
    </row>
    <row r="811" spans="8:8" s="19" customFormat="1" ht="18.75" customHeight="1">
      <c r="H811" s="45"/>
    </row>
    <row r="812" spans="8:8" s="19" customFormat="1" ht="18.75" customHeight="1">
      <c r="H812" s="45"/>
    </row>
    <row r="813" spans="8:8" s="19" customFormat="1" ht="18.75" customHeight="1">
      <c r="H813" s="45"/>
    </row>
    <row r="814" spans="8:8" s="19" customFormat="1" ht="18.75" customHeight="1">
      <c r="H814" s="45"/>
    </row>
    <row r="815" spans="8:8" s="19" customFormat="1" ht="18.75" customHeight="1">
      <c r="H815" s="45"/>
    </row>
    <row r="816" spans="8:8" s="19" customFormat="1" ht="18.75" customHeight="1">
      <c r="H816" s="45"/>
    </row>
    <row r="817" spans="8:8" s="19" customFormat="1" ht="18.75" customHeight="1">
      <c r="H817" s="45"/>
    </row>
    <row r="818" spans="8:8" s="19" customFormat="1" ht="18.75" customHeight="1">
      <c r="H818" s="45"/>
    </row>
    <row r="819" spans="8:8" s="19" customFormat="1" ht="18.75" customHeight="1">
      <c r="H819" s="45"/>
    </row>
    <row r="820" spans="8:8" s="19" customFormat="1" ht="18.75" customHeight="1">
      <c r="H820" s="45"/>
    </row>
    <row r="821" spans="8:8" s="19" customFormat="1" ht="18.75" customHeight="1">
      <c r="H821" s="45"/>
    </row>
    <row r="822" spans="8:8" s="19" customFormat="1" ht="18.75" customHeight="1">
      <c r="H822" s="45"/>
    </row>
    <row r="823" spans="8:8" s="19" customFormat="1" ht="18.75" customHeight="1">
      <c r="H823" s="45"/>
    </row>
    <row r="824" spans="8:8" s="19" customFormat="1" ht="18.75" customHeight="1">
      <c r="H824" s="45"/>
    </row>
    <row r="825" spans="8:8" s="19" customFormat="1" ht="18.75" customHeight="1">
      <c r="H825" s="45"/>
    </row>
    <row r="826" spans="8:8" s="19" customFormat="1" ht="18.75" customHeight="1">
      <c r="H826" s="45"/>
    </row>
    <row r="827" spans="8:8" s="19" customFormat="1" ht="18.75" customHeight="1">
      <c r="H827" s="45"/>
    </row>
    <row r="828" spans="8:8" s="19" customFormat="1" ht="18.75" customHeight="1">
      <c r="H828" s="45"/>
    </row>
    <row r="829" spans="8:8" s="19" customFormat="1" ht="18.75" customHeight="1">
      <c r="H829" s="45"/>
    </row>
    <row r="830" spans="8:8" s="19" customFormat="1" ht="18.75" customHeight="1">
      <c r="H830" s="45"/>
    </row>
    <row r="831" spans="8:8" s="19" customFormat="1" ht="18.75" customHeight="1">
      <c r="H831" s="45"/>
    </row>
    <row r="832" spans="8:8" s="19" customFormat="1" ht="18.75" customHeight="1">
      <c r="H832" s="45"/>
    </row>
    <row r="833" spans="8:8" s="19" customFormat="1" ht="18.75" customHeight="1">
      <c r="H833" s="45"/>
    </row>
    <row r="834" spans="8:8" s="19" customFormat="1" ht="18.75" customHeight="1">
      <c r="H834" s="45"/>
    </row>
    <row r="835" spans="8:8" s="19" customFormat="1" ht="18.75" customHeight="1">
      <c r="H835" s="45"/>
    </row>
    <row r="836" spans="8:8" s="19" customFormat="1" ht="18.75" customHeight="1">
      <c r="H836" s="45"/>
    </row>
    <row r="837" spans="8:8" s="19" customFormat="1" ht="18.75" customHeight="1">
      <c r="H837" s="45"/>
    </row>
    <row r="838" spans="8:8" s="19" customFormat="1" ht="18.75" customHeight="1">
      <c r="H838" s="45"/>
    </row>
    <row r="839" spans="8:8" s="19" customFormat="1" ht="18.75" customHeight="1">
      <c r="H839" s="45"/>
    </row>
    <row r="840" spans="8:8" s="19" customFormat="1" ht="18.75" customHeight="1">
      <c r="H840" s="45"/>
    </row>
    <row r="841" spans="8:8" s="19" customFormat="1" ht="18.75" customHeight="1">
      <c r="H841" s="45"/>
    </row>
    <row r="842" spans="8:8" s="19" customFormat="1" ht="18.75" customHeight="1">
      <c r="H842" s="45"/>
    </row>
    <row r="843" spans="8:8" s="19" customFormat="1" ht="18.75" customHeight="1">
      <c r="H843" s="45"/>
    </row>
    <row r="844" spans="8:8" s="19" customFormat="1" ht="18.75" customHeight="1">
      <c r="H844" s="45"/>
    </row>
    <row r="845" spans="8:8" s="19" customFormat="1" ht="18.75" customHeight="1">
      <c r="H845" s="45"/>
    </row>
    <row r="846" spans="8:8" s="19" customFormat="1" ht="18.75" customHeight="1">
      <c r="H846" s="45"/>
    </row>
    <row r="847" spans="8:8" s="19" customFormat="1" ht="18.75" customHeight="1">
      <c r="H847" s="45"/>
    </row>
    <row r="848" spans="8:8" s="19" customFormat="1" ht="18.75" customHeight="1">
      <c r="H848" s="45"/>
    </row>
    <row r="849" spans="8:8" s="19" customFormat="1" ht="18.75" customHeight="1">
      <c r="H849" s="45"/>
    </row>
    <row r="850" spans="8:8" s="19" customFormat="1" ht="18.75" customHeight="1">
      <c r="H850" s="45"/>
    </row>
    <row r="851" spans="8:8" s="19" customFormat="1" ht="18.75" customHeight="1">
      <c r="H851" s="45"/>
    </row>
    <row r="852" spans="8:8" s="19" customFormat="1" ht="18.75" customHeight="1">
      <c r="H852" s="45"/>
    </row>
    <row r="853" spans="8:8" s="19" customFormat="1" ht="18.75" customHeight="1">
      <c r="H853" s="45"/>
    </row>
    <row r="854" spans="8:8" s="19" customFormat="1" ht="18.75" customHeight="1">
      <c r="H854" s="45"/>
    </row>
    <row r="855" spans="8:8" s="19" customFormat="1" ht="18.75" customHeight="1">
      <c r="H855" s="45"/>
    </row>
    <row r="856" spans="8:8" s="19" customFormat="1" ht="18.75" customHeight="1">
      <c r="H856" s="45"/>
    </row>
    <row r="857" spans="8:8" s="19" customFormat="1" ht="18.75" customHeight="1">
      <c r="H857" s="45"/>
    </row>
    <row r="858" spans="8:8" s="19" customFormat="1" ht="18.75" customHeight="1">
      <c r="H858" s="45"/>
    </row>
    <row r="859" spans="8:8" s="19" customFormat="1" ht="18.75" customHeight="1">
      <c r="H859" s="45"/>
    </row>
    <row r="860" spans="8:8" s="19" customFormat="1" ht="18.75" customHeight="1">
      <c r="H860" s="45"/>
    </row>
    <row r="861" spans="8:8" s="19" customFormat="1" ht="18.75" customHeight="1">
      <c r="H861" s="45"/>
    </row>
    <row r="862" spans="8:8" s="19" customFormat="1" ht="18.75" customHeight="1">
      <c r="H862" s="45"/>
    </row>
    <row r="863" spans="8:8" s="19" customFormat="1" ht="18.75" customHeight="1">
      <c r="H863" s="45"/>
    </row>
    <row r="864" spans="8:8" s="19" customFormat="1" ht="18.75" customHeight="1">
      <c r="H864" s="45"/>
    </row>
    <row r="865" spans="8:8" s="19" customFormat="1" ht="18.75" customHeight="1">
      <c r="H865" s="45"/>
    </row>
    <row r="866" spans="8:8" s="19" customFormat="1" ht="18.75" customHeight="1">
      <c r="H866" s="45"/>
    </row>
    <row r="867" spans="8:8" s="19" customFormat="1" ht="18.75" customHeight="1">
      <c r="H867" s="45"/>
    </row>
    <row r="868" spans="8:8" s="19" customFormat="1" ht="18.75" customHeight="1">
      <c r="H868" s="45"/>
    </row>
    <row r="869" spans="8:8" s="19" customFormat="1" ht="18.75" customHeight="1">
      <c r="H869" s="45"/>
    </row>
    <row r="870" spans="8:8" s="19" customFormat="1" ht="18.75" customHeight="1">
      <c r="H870" s="45"/>
    </row>
    <row r="871" spans="8:8" ht="18.75" customHeight="1"/>
  </sheetData>
  <mergeCells count="37">
    <mergeCell ref="B39:C39"/>
    <mergeCell ref="E39:G39"/>
    <mergeCell ref="B41:G41"/>
    <mergeCell ref="B40:G40"/>
    <mergeCell ref="D21:E21"/>
    <mergeCell ref="B38:G38"/>
    <mergeCell ref="D31:E31"/>
    <mergeCell ref="D32:E32"/>
    <mergeCell ref="D35:E35"/>
    <mergeCell ref="D36:E36"/>
    <mergeCell ref="D34:E34"/>
    <mergeCell ref="D33:E33"/>
    <mergeCell ref="D25:E25"/>
    <mergeCell ref="D27:E27"/>
    <mergeCell ref="D19:E19"/>
    <mergeCell ref="D28:E28"/>
    <mergeCell ref="D24:E24"/>
    <mergeCell ref="D23:E23"/>
    <mergeCell ref="D20:E20"/>
    <mergeCell ref="D22:E22"/>
    <mergeCell ref="D26:E26"/>
    <mergeCell ref="C44:I44"/>
    <mergeCell ref="B3:J3"/>
    <mergeCell ref="B16:B17"/>
    <mergeCell ref="C16:C17"/>
    <mergeCell ref="H16:H17"/>
    <mergeCell ref="B18:B30"/>
    <mergeCell ref="G16:G17"/>
    <mergeCell ref="F16:F17"/>
    <mergeCell ref="J16:J17"/>
    <mergeCell ref="D16:E17"/>
    <mergeCell ref="D18:E18"/>
    <mergeCell ref="I16:I17"/>
    <mergeCell ref="D30:E30"/>
    <mergeCell ref="B31:B37"/>
    <mergeCell ref="D29:E29"/>
    <mergeCell ref="D37:E37"/>
  </mergeCells>
  <phoneticPr fontId="4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최종견적서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shkim100</dc:creator>
  <cp:lastModifiedBy>USER</cp:lastModifiedBy>
  <cp:lastPrinted>2025-07-07T02:41:18Z</cp:lastPrinted>
  <dcterms:created xsi:type="dcterms:W3CDTF">2013-12-02T02:12:34Z</dcterms:created>
  <dcterms:modified xsi:type="dcterms:W3CDTF">2026-09-09T01:21:14Z</dcterms:modified>
</cp:coreProperties>
</file>